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820"/>
  </bookViews>
  <sheets>
    <sheet name="保育员拟聘人员名单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<sst xmlns="http://schemas.openxmlformats.org/spreadsheetml/2006/main" count="171" uniqueCount="61">
  <si>
    <t>2026年临海市公办幼儿园公开招聘编外聘用人员（保育员）拟聘人员名单</t>
  </si>
  <si>
    <t>序号</t>
  </si>
  <si>
    <t>考生姓名</t>
  </si>
  <si>
    <t>性别</t>
  </si>
  <si>
    <t>出生年月</t>
  </si>
  <si>
    <t>学历</t>
  </si>
  <si>
    <t>毕业院校</t>
  </si>
  <si>
    <t>应聘岗位</t>
  </si>
  <si>
    <t>成绩</t>
  </si>
  <si>
    <t>体检情况</t>
  </si>
  <si>
    <t>考察情况</t>
  </si>
  <si>
    <t>备注</t>
  </si>
  <si>
    <t>周*仙</t>
  </si>
  <si>
    <t>合格</t>
  </si>
  <si>
    <t>廖*静</t>
  </si>
  <si>
    <t>张*</t>
  </si>
  <si>
    <t>专科</t>
  </si>
  <si>
    <t>浙江经贸职业技术学院</t>
  </si>
  <si>
    <t>保育员A岗</t>
  </si>
  <si>
    <t>张*平</t>
  </si>
  <si>
    <t>女</t>
  </si>
  <si>
    <t>高中</t>
  </si>
  <si>
    <t>临海市江南街道成人文化技术学校</t>
  </si>
  <si>
    <t>潘*丽</t>
  </si>
  <si>
    <t>胡*玲</t>
  </si>
  <si>
    <t>任*萍</t>
  </si>
  <si>
    <t>廖*</t>
  </si>
  <si>
    <t>王*苗</t>
  </si>
  <si>
    <t>张*芳</t>
  </si>
  <si>
    <t>徐*双</t>
  </si>
  <si>
    <t>朱*</t>
  </si>
  <si>
    <t>柯*飞</t>
  </si>
  <si>
    <t>江南中学</t>
  </si>
  <si>
    <t>何*芮</t>
  </si>
  <si>
    <t>王*</t>
  </si>
  <si>
    <t>潘*青</t>
  </si>
  <si>
    <t>徐*瑜</t>
  </si>
  <si>
    <t>卢*</t>
  </si>
  <si>
    <t>李*莹</t>
  </si>
  <si>
    <t>宋*萍</t>
  </si>
  <si>
    <t>冯*</t>
  </si>
  <si>
    <t>葛*妲</t>
  </si>
  <si>
    <t>吴*平</t>
  </si>
  <si>
    <t>义乌工商职业技术学院</t>
  </si>
  <si>
    <t>包*</t>
  </si>
  <si>
    <t>罗*玲</t>
  </si>
  <si>
    <t>陈*晓</t>
  </si>
  <si>
    <t>项*萍</t>
  </si>
  <si>
    <t>临海市广播电视大学</t>
  </si>
  <si>
    <t>金*城</t>
  </si>
  <si>
    <t>徐*楚</t>
  </si>
  <si>
    <t>李*芳</t>
  </si>
  <si>
    <t>浙江经济职业技术学院</t>
  </si>
  <si>
    <t>金*贞</t>
  </si>
  <si>
    <t>李*</t>
  </si>
  <si>
    <t>王*芳</t>
  </si>
  <si>
    <t>北京理工大学</t>
  </si>
  <si>
    <t>敖*</t>
  </si>
  <si>
    <t>陈*玲</t>
  </si>
  <si>
    <t>陈*莎</t>
  </si>
  <si>
    <t>蔡*轩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</si>
</sst>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/>
    <xf numFmtId="0" fontId="1" fillId="0" borderId="0" xfId="0" applyFont="1" applyFill="1"/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hjy/&#27169;&#26495;/&#32534;&#22806;&#25307;&#32856;&#25991;&#20214;/26&#24188;&#20799;&#22253;&#32534;&#22806;&#25307;&#32856;&#25991;&#20214;/&#25253;&#21517;&#27719;&#24635;/&#20445;&#32946;&#21592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hjy/&#27169;&#26495;/&#32534;&#22806;&#25307;&#32856;&#25991;&#20214;/26&#24188;&#20799;&#22253;&#32534;&#22806;&#25307;&#32856;&#25991;&#20214;/6.&#24635;&#25104;&#32489;&#19982;&#25311;&#21015;&#20837;&#20307;&#26816;&#23545;&#35937;&#21517;&#21333;/&#20445;&#32946;&#21592;&#65288;&#24050;&#21457;&#65289;/&#38468;&#20214;&#65306;2026&#24180;&#20020;&#28023;&#24066;&#20844;&#21150;&#24188;&#20799;&#22253;&#20844;&#24320;&#25307;&#32856;&#32534;&#22806;&#32856;&#29992;&#20154;&#21592;&#65288;&#20445;&#32946;&#21592;&#65289;&#38754;&#35797;&#23545;&#35937;&#32771;&#35797;&#24635;&#25104;&#32489;&#19982;&#25311;&#21015;&#20837;&#20307;&#26816;&#23545;&#35937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保育员"/>
    </sheetNames>
    <sheetDataSet>
      <sheetData sheetId="0">
        <row r="3">
          <cell r="B3" t="str">
            <v>王芬</v>
          </cell>
          <cell r="C3" t="str">
            <v>女</v>
          </cell>
          <cell r="D3" t="str">
            <v>331082198101211869</v>
          </cell>
          <cell r="E3">
            <v>198101</v>
          </cell>
          <cell r="F3" t="str">
            <v>中专</v>
          </cell>
          <cell r="G3" t="str">
            <v>中共临海市委党校</v>
          </cell>
          <cell r="H3" t="str">
            <v>临海市中心幼儿园</v>
          </cell>
          <cell r="I3" t="str">
            <v>保育员A岗</v>
          </cell>
          <cell r="J3">
            <v>13566867922</v>
          </cell>
        </row>
        <row r="4">
          <cell r="B4" t="str">
            <v>张玉平</v>
          </cell>
          <cell r="C4" t="str">
            <v>女</v>
          </cell>
          <cell r="D4" t="str">
            <v>341225198603052402</v>
          </cell>
          <cell r="E4">
            <v>198603</v>
          </cell>
          <cell r="F4" t="str">
            <v>高中</v>
          </cell>
          <cell r="G4" t="str">
            <v>临海市江南街道成人文化技术学校</v>
          </cell>
          <cell r="H4" t="str">
            <v>临海市中心幼儿园</v>
          </cell>
          <cell r="I4" t="str">
            <v>保育员A岗</v>
          </cell>
          <cell r="J4">
            <v>18815243075</v>
          </cell>
        </row>
        <row r="5">
          <cell r="B5" t="str">
            <v>周玲丽</v>
          </cell>
          <cell r="C5" t="str">
            <v>女</v>
          </cell>
          <cell r="D5" t="str">
            <v>331082198112226601</v>
          </cell>
          <cell r="E5">
            <v>198112</v>
          </cell>
          <cell r="F5" t="str">
            <v>高中</v>
          </cell>
          <cell r="G5" t="str">
            <v>东塍中学</v>
          </cell>
          <cell r="H5" t="str">
            <v>临海市中心幼儿园</v>
          </cell>
          <cell r="I5" t="str">
            <v>保育员A岗</v>
          </cell>
          <cell r="J5">
            <v>15057623094</v>
          </cell>
        </row>
        <row r="6">
          <cell r="B6" t="str">
            <v>潘丽丽</v>
          </cell>
          <cell r="C6" t="str">
            <v>女</v>
          </cell>
          <cell r="D6" t="str">
            <v>331082198609060328</v>
          </cell>
          <cell r="E6">
            <v>198606</v>
          </cell>
          <cell r="F6" t="str">
            <v>本科</v>
          </cell>
          <cell r="G6" t="str">
            <v>宁波大学</v>
          </cell>
          <cell r="H6" t="str">
            <v>临海市中心幼儿园</v>
          </cell>
          <cell r="I6" t="str">
            <v>保育员A岗</v>
          </cell>
          <cell r="J6">
            <v>13655866609</v>
          </cell>
        </row>
        <row r="7">
          <cell r="B7" t="str">
            <v>卢鸯鸯</v>
          </cell>
          <cell r="C7" t="str">
            <v>女</v>
          </cell>
          <cell r="D7" t="str">
            <v>331082199305090741</v>
          </cell>
          <cell r="E7">
            <v>199305</v>
          </cell>
          <cell r="F7" t="str">
            <v>专科</v>
          </cell>
          <cell r="G7" t="str">
            <v>浙江省纺织服装职业学院</v>
          </cell>
          <cell r="H7" t="str">
            <v>临海市中心幼儿园</v>
          </cell>
          <cell r="I7" t="str">
            <v>保育员A岗</v>
          </cell>
          <cell r="J7">
            <v>15057235761</v>
          </cell>
        </row>
        <row r="8">
          <cell r="B8" t="str">
            <v>舒晶晶</v>
          </cell>
          <cell r="C8" t="str">
            <v>女</v>
          </cell>
          <cell r="D8" t="str">
            <v>331082198901267465</v>
          </cell>
          <cell r="E8">
            <v>198901</v>
          </cell>
          <cell r="F8" t="str">
            <v>高中</v>
          </cell>
          <cell r="G8" t="str">
            <v>桃渚中学</v>
          </cell>
          <cell r="H8" t="str">
            <v>临海市中心幼儿园</v>
          </cell>
          <cell r="I8" t="str">
            <v>保育员A岗</v>
          </cell>
          <cell r="J8">
            <v>13732328335</v>
          </cell>
        </row>
        <row r="9">
          <cell r="B9" t="str">
            <v>杜秋雨</v>
          </cell>
          <cell r="C9" t="str">
            <v>女</v>
          </cell>
          <cell r="D9" t="str">
            <v>232303199405281527</v>
          </cell>
          <cell r="E9">
            <v>199405</v>
          </cell>
          <cell r="F9" t="str">
            <v>专科</v>
          </cell>
          <cell r="G9" t="str">
            <v>黑龙江农垦科技职业学院</v>
          </cell>
          <cell r="H9" t="str">
            <v>临海市中心幼儿园</v>
          </cell>
          <cell r="I9" t="str">
            <v>保育员A岗</v>
          </cell>
          <cell r="J9">
            <v>18590319499</v>
          </cell>
        </row>
        <row r="10">
          <cell r="B10" t="str">
            <v>周桂仙</v>
          </cell>
          <cell r="C10" t="str">
            <v>女</v>
          </cell>
          <cell r="D10" t="str">
            <v>331082198801033944</v>
          </cell>
          <cell r="E10">
            <v>198801</v>
          </cell>
          <cell r="F10" t="str">
            <v>专科</v>
          </cell>
          <cell r="G10" t="str">
            <v>临海市广播电视大学</v>
          </cell>
          <cell r="H10" t="str">
            <v>临海市中心幼儿园</v>
          </cell>
          <cell r="I10" t="str">
            <v>保育员A岗</v>
          </cell>
          <cell r="J10">
            <v>15381814587</v>
          </cell>
        </row>
        <row r="11">
          <cell r="B11" t="str">
            <v>郭德洁</v>
          </cell>
          <cell r="C11" t="str">
            <v>女</v>
          </cell>
          <cell r="D11" t="str">
            <v>331082198405190024</v>
          </cell>
          <cell r="E11" t="str">
            <v>198405</v>
          </cell>
          <cell r="F11" t="str">
            <v>专科</v>
          </cell>
          <cell r="G11" t="str">
            <v>上海华东师范大学</v>
          </cell>
          <cell r="H11" t="str">
            <v>临海市中心幼儿园</v>
          </cell>
          <cell r="I11" t="str">
            <v>保育员A岗</v>
          </cell>
          <cell r="J11">
            <v>18658615516</v>
          </cell>
        </row>
        <row r="12">
          <cell r="B12" t="str">
            <v>张婧</v>
          </cell>
          <cell r="C12" t="str">
            <v>女</v>
          </cell>
          <cell r="D12" t="str">
            <v>331082198310030028</v>
          </cell>
          <cell r="E12" t="str">
            <v>198310</v>
          </cell>
          <cell r="F12" t="str">
            <v>专科</v>
          </cell>
          <cell r="G12" t="str">
            <v>浙江经贸职业技术学院</v>
          </cell>
          <cell r="H12" t="str">
            <v>临海市中心幼儿园</v>
          </cell>
          <cell r="I12" t="str">
            <v>保育员A岗</v>
          </cell>
          <cell r="J12">
            <v>18258677521</v>
          </cell>
        </row>
        <row r="13">
          <cell r="B13" t="str">
            <v>王菲</v>
          </cell>
          <cell r="C13" t="str">
            <v>女</v>
          </cell>
          <cell r="D13" t="str">
            <v>331082198811287243</v>
          </cell>
          <cell r="E13" t="str">
            <v>198811</v>
          </cell>
          <cell r="F13" t="str">
            <v>本科</v>
          </cell>
          <cell r="G13" t="str">
            <v>江西师范大学</v>
          </cell>
          <cell r="H13" t="str">
            <v>临海市中心幼儿园</v>
          </cell>
          <cell r="I13" t="str">
            <v>保育员A岗</v>
          </cell>
          <cell r="J13">
            <v>13958552527</v>
          </cell>
        </row>
        <row r="14">
          <cell r="B14" t="str">
            <v>廖静静</v>
          </cell>
          <cell r="C14" t="str">
            <v>女</v>
          </cell>
          <cell r="D14" t="str">
            <v>440223198909082225</v>
          </cell>
          <cell r="E14" t="str">
            <v>198909</v>
          </cell>
          <cell r="F14" t="str">
            <v>中专</v>
          </cell>
          <cell r="G14" t="str">
            <v>广东省岭南工商第一技工学院</v>
          </cell>
          <cell r="H14" t="str">
            <v>临海市中心幼儿园</v>
          </cell>
          <cell r="I14" t="str">
            <v>保育员A岗</v>
          </cell>
          <cell r="J14">
            <v>13806561896</v>
          </cell>
        </row>
        <row r="15">
          <cell r="B15" t="str">
            <v>胡巧玲</v>
          </cell>
          <cell r="C15" t="str">
            <v>女</v>
          </cell>
          <cell r="D15" t="str">
            <v>331082199204301407</v>
          </cell>
          <cell r="E15">
            <v>199204</v>
          </cell>
          <cell r="F15" t="str">
            <v>专科</v>
          </cell>
          <cell r="G15" t="str">
            <v>国家开放大学</v>
          </cell>
          <cell r="H15" t="str">
            <v>临海市古城街道中心幼儿园</v>
          </cell>
          <cell r="I15" t="str">
            <v>保育员A岗</v>
          </cell>
          <cell r="J15">
            <v>17338555591</v>
          </cell>
        </row>
        <row r="16">
          <cell r="B16" t="str">
            <v>柳卫子</v>
          </cell>
          <cell r="C16" t="str">
            <v>女</v>
          </cell>
          <cell r="D16" t="str">
            <v>332529198508254920</v>
          </cell>
          <cell r="E16">
            <v>198508</v>
          </cell>
          <cell r="F16" t="str">
            <v>高中</v>
          </cell>
          <cell r="G16" t="str">
            <v>浙江广播电视大学</v>
          </cell>
          <cell r="H16" t="str">
            <v>临海市古城街道中心幼儿园</v>
          </cell>
          <cell r="I16" t="str">
            <v>保育员A岗</v>
          </cell>
          <cell r="J16">
            <v>15356766369</v>
          </cell>
        </row>
        <row r="17">
          <cell r="B17" t="str">
            <v>任巧萍</v>
          </cell>
          <cell r="C17" t="str">
            <v>女</v>
          </cell>
          <cell r="D17" t="str">
            <v>331082198612043043</v>
          </cell>
          <cell r="E17">
            <v>198612</v>
          </cell>
          <cell r="F17" t="str">
            <v>本科</v>
          </cell>
          <cell r="G17" t="str">
            <v>国家开放大学</v>
          </cell>
          <cell r="H17" t="str">
            <v>临海市古城街道中心幼儿园</v>
          </cell>
          <cell r="I17" t="str">
            <v>保育员A岗</v>
          </cell>
          <cell r="J17">
            <v>15858671937</v>
          </cell>
        </row>
        <row r="18">
          <cell r="B18" t="str">
            <v>王婷</v>
          </cell>
          <cell r="C18" t="str">
            <v>女</v>
          </cell>
          <cell r="D18" t="str">
            <v>331082198801037881</v>
          </cell>
          <cell r="E18">
            <v>198801</v>
          </cell>
          <cell r="F18" t="str">
            <v>专科</v>
          </cell>
          <cell r="G18" t="str">
            <v>国家开放大学</v>
          </cell>
          <cell r="H18" t="str">
            <v>临海市古城街道中心幼儿园</v>
          </cell>
          <cell r="I18" t="str">
            <v>保育员A岗</v>
          </cell>
          <cell r="J18">
            <v>18989627713</v>
          </cell>
        </row>
        <row r="19">
          <cell r="B19" t="str">
            <v>林燕</v>
          </cell>
          <cell r="C19" t="str">
            <v>女</v>
          </cell>
          <cell r="D19" t="str">
            <v>331082199008293948</v>
          </cell>
          <cell r="E19">
            <v>199008</v>
          </cell>
          <cell r="F19" t="str">
            <v>专科</v>
          </cell>
          <cell r="G19" t="str">
            <v>宁波城市职业技术学院</v>
          </cell>
          <cell r="H19" t="str">
            <v>临海市古城街道中心幼儿园</v>
          </cell>
          <cell r="I19" t="str">
            <v>保育员A岗</v>
          </cell>
          <cell r="J19">
            <v>13666880751</v>
          </cell>
        </row>
        <row r="20">
          <cell r="B20" t="str">
            <v>何江英</v>
          </cell>
          <cell r="C20" t="str">
            <v>女</v>
          </cell>
          <cell r="D20" t="str">
            <v>331082199705025324</v>
          </cell>
          <cell r="E20">
            <v>199707</v>
          </cell>
          <cell r="F20" t="str">
            <v>专科</v>
          </cell>
          <cell r="G20" t="str">
            <v>国家开放大学</v>
          </cell>
          <cell r="H20" t="str">
            <v>临海市大洋街道中心幼儿园</v>
          </cell>
          <cell r="I20" t="str">
            <v>保育员A岗</v>
          </cell>
          <cell r="J20">
            <v>18767687616</v>
          </cell>
        </row>
        <row r="21">
          <cell r="B21" t="str">
            <v>董玲珍</v>
          </cell>
          <cell r="C21" t="str">
            <v>女</v>
          </cell>
          <cell r="D21" t="str">
            <v>331082198209043182</v>
          </cell>
          <cell r="E21">
            <v>198209</v>
          </cell>
          <cell r="F21" t="str">
            <v>专科</v>
          </cell>
          <cell r="G21" t="str">
            <v>浙江职业体育运动技术学校</v>
          </cell>
          <cell r="H21" t="str">
            <v>临海市大洋街道中心幼儿园</v>
          </cell>
          <cell r="I21" t="str">
            <v>保育员A岗</v>
          </cell>
          <cell r="J21">
            <v>13736593975</v>
          </cell>
        </row>
        <row r="22">
          <cell r="B22" t="str">
            <v>廖欣</v>
          </cell>
          <cell r="C22" t="str">
            <v>女</v>
          </cell>
          <cell r="D22" t="str">
            <v>36072319960730093X</v>
          </cell>
          <cell r="E22">
            <v>199607</v>
          </cell>
          <cell r="F22" t="str">
            <v>专科</v>
          </cell>
          <cell r="G22" t="str">
            <v>江西生物科技职业学院</v>
          </cell>
          <cell r="H22" t="str">
            <v>临海市大洋街道中心幼儿园</v>
          </cell>
          <cell r="I22" t="str">
            <v>保育员A岗</v>
          </cell>
          <cell r="J22">
            <v>18307007295</v>
          </cell>
        </row>
        <row r="23">
          <cell r="B23" t="str">
            <v>柯灵飞</v>
          </cell>
          <cell r="C23" t="str">
            <v>女</v>
          </cell>
          <cell r="D23" t="str">
            <v>331082198808250749</v>
          </cell>
          <cell r="E23">
            <v>198808</v>
          </cell>
          <cell r="F23" t="str">
            <v>高中</v>
          </cell>
          <cell r="G23" t="str">
            <v>江南中学</v>
          </cell>
          <cell r="H23" t="str">
            <v>临海市江南街道中心幼儿园</v>
          </cell>
          <cell r="I23" t="str">
            <v>保育员A岗</v>
          </cell>
          <cell r="J23">
            <v>18005860081</v>
          </cell>
        </row>
        <row r="24">
          <cell r="B24" t="str">
            <v>郭佳佳</v>
          </cell>
          <cell r="C24" t="str">
            <v>女</v>
          </cell>
          <cell r="D24" t="str">
            <v>33108219861030078X</v>
          </cell>
          <cell r="E24" t="str">
            <v>198610</v>
          </cell>
          <cell r="F24" t="str">
            <v>专科</v>
          </cell>
          <cell r="G24" t="str">
            <v>浙江长征职业技术</v>
          </cell>
          <cell r="H24" t="str">
            <v>临海市江南街道中心幼儿园</v>
          </cell>
          <cell r="I24" t="str">
            <v>保育员A岗</v>
          </cell>
          <cell r="J24">
            <v>13989333371</v>
          </cell>
        </row>
        <row r="25">
          <cell r="B25" t="str">
            <v>王苗苗</v>
          </cell>
          <cell r="C25" t="str">
            <v>女</v>
          </cell>
          <cell r="D25" t="str">
            <v>33108219921022468X</v>
          </cell>
          <cell r="E25">
            <v>199210</v>
          </cell>
          <cell r="F25" t="str">
            <v>高中</v>
          </cell>
          <cell r="G25" t="str">
            <v>临海职教中心</v>
          </cell>
          <cell r="H25" t="str">
            <v>临海市江南街道中心幼儿园</v>
          </cell>
          <cell r="I25" t="str">
            <v>保育员A岗</v>
          </cell>
          <cell r="J25">
            <v>13958546623</v>
          </cell>
        </row>
        <row r="26">
          <cell r="B26" t="str">
            <v>邵娇娇</v>
          </cell>
          <cell r="C26" t="str">
            <v>女</v>
          </cell>
          <cell r="D26" t="str">
            <v>331082199612060542</v>
          </cell>
          <cell r="E26">
            <v>199612</v>
          </cell>
          <cell r="F26" t="str">
            <v>专科</v>
          </cell>
          <cell r="G26" t="str">
            <v>嘉兴学院</v>
          </cell>
          <cell r="H26" t="str">
            <v>临海市大田街道中心幼儿园</v>
          </cell>
          <cell r="I26" t="str">
            <v>保育员B岗</v>
          </cell>
          <cell r="J26">
            <v>18267671905</v>
          </cell>
        </row>
        <row r="27">
          <cell r="B27" t="str">
            <v>周艳</v>
          </cell>
          <cell r="C27" t="str">
            <v>女</v>
          </cell>
          <cell r="D27" t="str">
            <v>652823199204053721</v>
          </cell>
          <cell r="E27">
            <v>199204</v>
          </cell>
          <cell r="F27" t="str">
            <v>专科</v>
          </cell>
          <cell r="G27" t="str">
            <v>金华教育学院</v>
          </cell>
          <cell r="H27" t="str">
            <v>临海市大田街道中心幼儿园</v>
          </cell>
          <cell r="I27" t="str">
            <v>保育员B岗</v>
          </cell>
          <cell r="J27">
            <v>15268861514</v>
          </cell>
        </row>
        <row r="28">
          <cell r="B28" t="str">
            <v>周俏俏</v>
          </cell>
          <cell r="C28" t="str">
            <v>女</v>
          </cell>
          <cell r="D28" t="str">
            <v>331082199009126244</v>
          </cell>
          <cell r="E28">
            <v>199009</v>
          </cell>
          <cell r="F28" t="str">
            <v>专科</v>
          </cell>
          <cell r="G28" t="str">
            <v>台州广播电视大学</v>
          </cell>
          <cell r="H28" t="str">
            <v>临海市大田街道中心幼儿园</v>
          </cell>
          <cell r="I28" t="str">
            <v>保育员B岗</v>
          </cell>
          <cell r="J28">
            <v>13676629312</v>
          </cell>
        </row>
        <row r="29">
          <cell r="B29" t="str">
            <v>张芳芳</v>
          </cell>
          <cell r="C29" t="str">
            <v>女</v>
          </cell>
          <cell r="D29" t="str">
            <v>331082199209265820</v>
          </cell>
          <cell r="E29">
            <v>199209</v>
          </cell>
          <cell r="F29" t="str">
            <v>本科</v>
          </cell>
          <cell r="G29" t="str">
            <v>国家开放大学</v>
          </cell>
          <cell r="H29" t="str">
            <v>临海市大田街道中心幼儿园</v>
          </cell>
          <cell r="I29" t="str">
            <v>保育员B岗</v>
          </cell>
          <cell r="J29">
            <v>13655866274</v>
          </cell>
        </row>
        <row r="30">
          <cell r="B30" t="str">
            <v>朱丹</v>
          </cell>
          <cell r="C30" t="str">
            <v>女</v>
          </cell>
          <cell r="D30" t="str">
            <v>331082198308293048</v>
          </cell>
          <cell r="E30">
            <v>198308</v>
          </cell>
          <cell r="F30" t="str">
            <v>高中</v>
          </cell>
          <cell r="G30" t="str">
            <v>临海市河头镇成人文化技术学校</v>
          </cell>
          <cell r="H30" t="str">
            <v>临海市邵家渡街道中心幼儿园</v>
          </cell>
          <cell r="I30" t="str">
            <v>保育员A岗</v>
          </cell>
          <cell r="J30">
            <v>15705763651</v>
          </cell>
        </row>
        <row r="31">
          <cell r="B31" t="str">
            <v>方丹丽</v>
          </cell>
          <cell r="C31" t="str">
            <v>女</v>
          </cell>
          <cell r="D31" t="str">
            <v>331022198304130042</v>
          </cell>
          <cell r="E31">
            <v>198304</v>
          </cell>
          <cell r="F31" t="str">
            <v>高中</v>
          </cell>
          <cell r="G31" t="str">
            <v>三门县职业中等专业学校</v>
          </cell>
          <cell r="H31" t="str">
            <v>临海市邵家渡街道中心幼儿园</v>
          </cell>
          <cell r="I31" t="str">
            <v>保育员A岗</v>
          </cell>
          <cell r="J31">
            <v>13058899568</v>
          </cell>
        </row>
        <row r="32">
          <cell r="B32" t="str">
            <v>周玲丽</v>
          </cell>
          <cell r="C32" t="str">
            <v>女</v>
          </cell>
          <cell r="D32" t="str">
            <v>331082198112226601</v>
          </cell>
          <cell r="E32">
            <v>198112</v>
          </cell>
          <cell r="F32" t="str">
            <v>高中</v>
          </cell>
          <cell r="G32" t="str">
            <v>临海市沿江镇成人文化技术学校</v>
          </cell>
          <cell r="H32" t="str">
            <v>临海市邵家渡街道中心幼儿园</v>
          </cell>
          <cell r="I32" t="str">
            <v>保育员A岗</v>
          </cell>
          <cell r="J32">
            <v>15705763651</v>
          </cell>
        </row>
        <row r="33">
          <cell r="B33" t="str">
            <v>徐双双</v>
          </cell>
          <cell r="C33" t="str">
            <v>女</v>
          </cell>
          <cell r="D33" t="str">
            <v>320723198908242848</v>
          </cell>
          <cell r="E33">
            <v>198908</v>
          </cell>
          <cell r="F33" t="str">
            <v>高中</v>
          </cell>
          <cell r="G33" t="str">
            <v>临海市大田街道成人文化技术学校</v>
          </cell>
          <cell r="H33" t="str">
            <v>临海市邵家渡街道中心幼儿园</v>
          </cell>
          <cell r="I33" t="str">
            <v>保育员B岗</v>
          </cell>
          <cell r="J33">
            <v>13666863128</v>
          </cell>
        </row>
        <row r="34">
          <cell r="B34" t="str">
            <v>李婧</v>
          </cell>
          <cell r="C34" t="str">
            <v>女</v>
          </cell>
          <cell r="D34" t="str">
            <v>612524199312010422</v>
          </cell>
          <cell r="E34">
            <v>199312</v>
          </cell>
          <cell r="F34" t="str">
            <v>高中</v>
          </cell>
          <cell r="G34" t="str">
            <v>商南县第一中学</v>
          </cell>
          <cell r="H34" t="str">
            <v>临海市邵家渡街道中心幼儿园</v>
          </cell>
          <cell r="I34" t="str">
            <v>保育员B岗</v>
          </cell>
          <cell r="J34">
            <v>15268851201</v>
          </cell>
        </row>
        <row r="35">
          <cell r="B35" t="str">
            <v>邵海燕</v>
          </cell>
          <cell r="C35" t="str">
            <v>女</v>
          </cell>
          <cell r="D35" t="str">
            <v>331082198410025867</v>
          </cell>
          <cell r="E35">
            <v>198410</v>
          </cell>
          <cell r="F35" t="str">
            <v>专科</v>
          </cell>
          <cell r="G35" t="str">
            <v>国家开发大学</v>
          </cell>
          <cell r="H35" t="str">
            <v>临海市邵家渡街道中心幼儿园</v>
          </cell>
          <cell r="I35" t="str">
            <v>保育员B岗</v>
          </cell>
          <cell r="J35">
            <v>13586159550</v>
          </cell>
        </row>
        <row r="36">
          <cell r="B36" t="str">
            <v>蔡家成</v>
          </cell>
          <cell r="C36" t="str">
            <v>男</v>
          </cell>
          <cell r="D36" t="str">
            <v>331082199706093492</v>
          </cell>
          <cell r="E36">
            <v>199706</v>
          </cell>
          <cell r="F36" t="str">
            <v>本科</v>
          </cell>
          <cell r="G36" t="str">
            <v>苏州大学</v>
          </cell>
          <cell r="H36" t="str">
            <v>临海市尤溪镇中心幼儿园</v>
          </cell>
          <cell r="I36" t="str">
            <v>保育员A岗</v>
          </cell>
          <cell r="J36">
            <v>18262297459</v>
          </cell>
        </row>
        <row r="37">
          <cell r="B37" t="str">
            <v>薛惠惠</v>
          </cell>
          <cell r="C37" t="str">
            <v>女</v>
          </cell>
          <cell r="D37" t="str">
            <v>412326199305186387</v>
          </cell>
          <cell r="E37">
            <v>199305</v>
          </cell>
          <cell r="F37" t="str">
            <v>专科</v>
          </cell>
          <cell r="G37" t="str">
            <v>河南农业大学</v>
          </cell>
          <cell r="H37" t="str">
            <v>临海市尤溪镇中心幼儿园</v>
          </cell>
          <cell r="I37" t="str">
            <v>保育员A岗</v>
          </cell>
          <cell r="J37">
            <v>15068693263</v>
          </cell>
        </row>
        <row r="38">
          <cell r="B38" t="str">
            <v>邓龙娣</v>
          </cell>
          <cell r="C38" t="str">
            <v>女</v>
          </cell>
          <cell r="D38" t="str">
            <v>532225199009121568</v>
          </cell>
          <cell r="E38">
            <v>199009</v>
          </cell>
          <cell r="F38" t="str">
            <v>本科</v>
          </cell>
          <cell r="G38" t="str">
            <v>丽水学院</v>
          </cell>
          <cell r="H38" t="str">
            <v>临海市尤溪镇中心幼儿园</v>
          </cell>
          <cell r="I38" t="str">
            <v>保育员A岗</v>
          </cell>
          <cell r="J38">
            <v>13626610256</v>
          </cell>
        </row>
        <row r="39">
          <cell r="B39" t="str">
            <v>姚梦瑜</v>
          </cell>
          <cell r="C39" t="str">
            <v>女</v>
          </cell>
          <cell r="D39" t="str">
            <v>332624199301133441</v>
          </cell>
          <cell r="E39">
            <v>199301</v>
          </cell>
          <cell r="F39" t="str">
            <v>专科</v>
          </cell>
          <cell r="G39" t="str">
            <v>杭州万向职业技术学院</v>
          </cell>
          <cell r="H39" t="str">
            <v>临海市白水洋镇中心幼儿园 </v>
          </cell>
          <cell r="I39" t="str">
            <v>保育员B岗</v>
          </cell>
          <cell r="J39">
            <v>18066233511</v>
          </cell>
        </row>
        <row r="40">
          <cell r="B40" t="str">
            <v>杨月珍</v>
          </cell>
          <cell r="C40" t="str">
            <v>女</v>
          </cell>
          <cell r="D40" t="str">
            <v>331082198210261881</v>
          </cell>
          <cell r="E40">
            <v>198210</v>
          </cell>
          <cell r="F40" t="str">
            <v>高中</v>
          </cell>
          <cell r="G40" t="str">
            <v>临海市白水洋镇成人文化技术学校</v>
          </cell>
          <cell r="H40" t="str">
            <v>临海市白水洋镇中心幼儿园 </v>
          </cell>
          <cell r="I40" t="str">
            <v>保育员B岗</v>
          </cell>
          <cell r="J40">
            <v>13666433379</v>
          </cell>
        </row>
        <row r="41">
          <cell r="B41" t="str">
            <v>何佳芮</v>
          </cell>
          <cell r="C41" t="str">
            <v>女</v>
          </cell>
          <cell r="D41" t="str">
            <v>331082199801271883</v>
          </cell>
          <cell r="E41">
            <v>199801</v>
          </cell>
          <cell r="F41" t="str">
            <v>本科</v>
          </cell>
          <cell r="G41" t="str">
            <v>国家开放大学</v>
          </cell>
          <cell r="H41" t="str">
            <v>临海市白水洋镇中心幼儿园 </v>
          </cell>
          <cell r="I41" t="str">
            <v>保育员B岗</v>
          </cell>
          <cell r="J41">
            <v>18869965606</v>
          </cell>
        </row>
        <row r="42">
          <cell r="B42" t="str">
            <v>王群</v>
          </cell>
          <cell r="C42" t="str">
            <v>女</v>
          </cell>
          <cell r="D42" t="str">
            <v>331082198512201286</v>
          </cell>
          <cell r="E42">
            <v>198512</v>
          </cell>
          <cell r="F42" t="str">
            <v>高中</v>
          </cell>
          <cell r="G42" t="str">
            <v>浙江省职业高级中学</v>
          </cell>
          <cell r="H42" t="str">
            <v>临海市括苍镇中心幼儿园</v>
          </cell>
          <cell r="I42" t="str">
            <v>保育员A岗</v>
          </cell>
          <cell r="J42">
            <v>18267671593</v>
          </cell>
        </row>
        <row r="43">
          <cell r="B43" t="str">
            <v>潘青青</v>
          </cell>
          <cell r="C43" t="str">
            <v>女</v>
          </cell>
          <cell r="D43" t="str">
            <v>331082199401301262</v>
          </cell>
          <cell r="E43">
            <v>199401</v>
          </cell>
          <cell r="F43" t="str">
            <v>高中</v>
          </cell>
          <cell r="G43" t="str">
            <v>浙江省成人职业高级中学</v>
          </cell>
          <cell r="H43" t="str">
            <v>临海市括苍镇中心幼儿园</v>
          </cell>
          <cell r="I43" t="str">
            <v>保育员A岗</v>
          </cell>
          <cell r="J43">
            <v>15906867133</v>
          </cell>
        </row>
        <row r="44">
          <cell r="B44" t="str">
            <v>徐澄瑜</v>
          </cell>
          <cell r="C44" t="str">
            <v>女</v>
          </cell>
          <cell r="D44" t="str">
            <v>331082199604031266</v>
          </cell>
          <cell r="E44">
            <v>199604</v>
          </cell>
          <cell r="F44" t="str">
            <v>高中</v>
          </cell>
          <cell r="G44" t="str">
            <v>浙江省职业高级中学</v>
          </cell>
          <cell r="H44" t="str">
            <v>临海市括苍镇中心幼儿园</v>
          </cell>
          <cell r="I44" t="str">
            <v>保育员A岗</v>
          </cell>
          <cell r="J44">
            <v>15858671939</v>
          </cell>
        </row>
        <row r="45">
          <cell r="B45" t="str">
            <v>吴云英</v>
          </cell>
          <cell r="C45" t="str">
            <v>女</v>
          </cell>
          <cell r="D45" t="str">
            <v>331082199709091265</v>
          </cell>
          <cell r="E45">
            <v>199709</v>
          </cell>
          <cell r="F45" t="str">
            <v>专科</v>
          </cell>
          <cell r="G45" t="str">
            <v>浙江省省级机关职工业余大学</v>
          </cell>
          <cell r="H45" t="str">
            <v>临海市括苍镇中心幼儿园</v>
          </cell>
          <cell r="I45" t="str">
            <v>保育员A岗</v>
          </cell>
          <cell r="J45">
            <v>18257689832</v>
          </cell>
        </row>
        <row r="46">
          <cell r="B46" t="str">
            <v>程春夏</v>
          </cell>
          <cell r="C46" t="str">
            <v>女</v>
          </cell>
          <cell r="D46" t="str">
            <v>331082198407061269</v>
          </cell>
          <cell r="E46">
            <v>198407</v>
          </cell>
          <cell r="F46" t="str">
            <v>中专</v>
          </cell>
          <cell r="G46" t="str">
            <v>浙江贸易经济学校</v>
          </cell>
          <cell r="H46" t="str">
            <v>临海市括苍镇中心幼儿园</v>
          </cell>
          <cell r="I46" t="str">
            <v>保育员A岗</v>
          </cell>
          <cell r="J46">
            <v>15958699954</v>
          </cell>
        </row>
        <row r="47">
          <cell r="B47" t="str">
            <v>戴亚丽</v>
          </cell>
          <cell r="C47" t="str">
            <v>女</v>
          </cell>
          <cell r="D47" t="str">
            <v>331082199105061268</v>
          </cell>
          <cell r="E47">
            <v>199105</v>
          </cell>
          <cell r="F47" t="str">
            <v>高中</v>
          </cell>
          <cell r="G47" t="str">
            <v>临海市古城街道成人文化技术学校</v>
          </cell>
          <cell r="H47" t="str">
            <v>临海市括苍镇中心幼儿园</v>
          </cell>
          <cell r="I47" t="str">
            <v>保育员A岗</v>
          </cell>
          <cell r="J47">
            <v>15214782551</v>
          </cell>
        </row>
        <row r="48">
          <cell r="B48" t="str">
            <v>卢颖</v>
          </cell>
          <cell r="C48" t="str">
            <v>女</v>
          </cell>
          <cell r="D48" t="str">
            <v>331082199412311669</v>
          </cell>
          <cell r="E48">
            <v>199412</v>
          </cell>
          <cell r="F48" t="str">
            <v>本科</v>
          </cell>
          <cell r="G48" t="str">
            <v>华东师范大学</v>
          </cell>
          <cell r="H48" t="str">
            <v>临海市括苍镇中心幼儿园</v>
          </cell>
          <cell r="I48" t="str">
            <v>保育员A岗</v>
          </cell>
          <cell r="J48">
            <v>13867608695</v>
          </cell>
        </row>
        <row r="49">
          <cell r="B49" t="str">
            <v>施利娜</v>
          </cell>
          <cell r="C49" t="str">
            <v>女</v>
          </cell>
          <cell r="D49" t="str">
            <v>331082198402013962</v>
          </cell>
          <cell r="E49">
            <v>198402</v>
          </cell>
          <cell r="F49" t="str">
            <v>本科</v>
          </cell>
          <cell r="G49" t="str">
            <v>国家开放大学</v>
          </cell>
          <cell r="H49" t="str">
            <v>临海市括苍镇中心幼儿园</v>
          </cell>
          <cell r="I49" t="str">
            <v>保育员A岗</v>
          </cell>
          <cell r="J49">
            <v>13750641063</v>
          </cell>
        </row>
        <row r="50">
          <cell r="B50" t="str">
            <v>杨珍珍</v>
          </cell>
          <cell r="C50" t="str">
            <v>女</v>
          </cell>
          <cell r="D50" t="str">
            <v>331082198506195844</v>
          </cell>
          <cell r="E50">
            <v>198506</v>
          </cell>
          <cell r="F50" t="str">
            <v>高中</v>
          </cell>
          <cell r="G50" t="str">
            <v>临海市河头镇成人文化技术学校</v>
          </cell>
          <cell r="H50" t="str">
            <v>临海市永丰镇中心幼儿园</v>
          </cell>
          <cell r="I50" t="str">
            <v>保育员A岗</v>
          </cell>
          <cell r="J50">
            <v>15858672117</v>
          </cell>
        </row>
        <row r="51">
          <cell r="B51" t="str">
            <v>金燕</v>
          </cell>
          <cell r="C51" t="str">
            <v>女</v>
          </cell>
          <cell r="D51" t="str">
            <v>33108220020523140X</v>
          </cell>
          <cell r="E51">
            <v>200205</v>
          </cell>
          <cell r="F51" t="str">
            <v>专科</v>
          </cell>
          <cell r="G51" t="str">
            <v>宁波职业技术学院</v>
          </cell>
          <cell r="H51" t="str">
            <v>临海市永丰镇中心幼儿园</v>
          </cell>
          <cell r="I51" t="str">
            <v>保育员A岗</v>
          </cell>
          <cell r="J51">
            <v>18757401890</v>
          </cell>
        </row>
        <row r="52">
          <cell r="B52" t="str">
            <v>李莹莹</v>
          </cell>
          <cell r="C52" t="str">
            <v>女</v>
          </cell>
          <cell r="D52" t="str">
            <v>331082199404053188</v>
          </cell>
          <cell r="E52">
            <v>199405</v>
          </cell>
          <cell r="F52" t="str">
            <v>专科</v>
          </cell>
          <cell r="G52" t="str">
            <v>宁波开放大学</v>
          </cell>
          <cell r="H52" t="str">
            <v>临海市永丰镇中心幼儿园</v>
          </cell>
          <cell r="I52" t="str">
            <v>保育员A岗</v>
          </cell>
          <cell r="J52">
            <v>15757699819</v>
          </cell>
        </row>
        <row r="53">
          <cell r="B53" t="str">
            <v>李琳珠</v>
          </cell>
          <cell r="C53" t="str">
            <v>女</v>
          </cell>
          <cell r="D53" t="str">
            <v>33108219891002318X</v>
          </cell>
          <cell r="E53">
            <v>198910</v>
          </cell>
          <cell r="F53" t="str">
            <v>高中</v>
          </cell>
          <cell r="G53" t="str">
            <v>台州电大附属中学</v>
          </cell>
          <cell r="H53" t="str">
            <v>临海市永丰镇中心幼儿园</v>
          </cell>
          <cell r="I53" t="str">
            <v>保育员A岗</v>
          </cell>
          <cell r="J53">
            <v>15168615242</v>
          </cell>
        </row>
        <row r="54">
          <cell r="B54" t="str">
            <v>方美红</v>
          </cell>
          <cell r="C54" t="str">
            <v>女</v>
          </cell>
          <cell r="D54" t="str">
            <v>331082198409251023</v>
          </cell>
          <cell r="E54">
            <v>198409</v>
          </cell>
          <cell r="F54" t="str">
            <v>高中</v>
          </cell>
          <cell r="G54" t="str">
            <v>灵江中学</v>
          </cell>
          <cell r="H54" t="str">
            <v>临海市永丰镇中心幼儿园</v>
          </cell>
          <cell r="I54" t="str">
            <v>保育员A岗</v>
          </cell>
          <cell r="J54">
            <v>13486236256</v>
          </cell>
        </row>
        <row r="55">
          <cell r="B55" t="str">
            <v>宋萍萍</v>
          </cell>
          <cell r="C55" t="str">
            <v>女</v>
          </cell>
          <cell r="D55" t="str">
            <v>341221199011025469</v>
          </cell>
          <cell r="E55">
            <v>199011</v>
          </cell>
          <cell r="F55" t="str">
            <v>高中</v>
          </cell>
          <cell r="G55" t="str">
            <v>宋集镇职业中学</v>
          </cell>
          <cell r="H55" t="str">
            <v>临海市沿江镇中心幼儿园</v>
          </cell>
          <cell r="I55" t="str">
            <v>保育员A岗</v>
          </cell>
          <cell r="J55">
            <v>15057632590</v>
          </cell>
        </row>
        <row r="56">
          <cell r="B56" t="str">
            <v>包丹丹</v>
          </cell>
          <cell r="C56" t="str">
            <v>女</v>
          </cell>
          <cell r="D56" t="str">
            <v>331082198705046948</v>
          </cell>
          <cell r="E56">
            <v>198705</v>
          </cell>
          <cell r="F56" t="str">
            <v>高中</v>
          </cell>
          <cell r="G56" t="str">
            <v>临海五中</v>
          </cell>
          <cell r="H56" t="str">
            <v>临海市沿江镇中心幼儿园</v>
          </cell>
          <cell r="I56" t="str">
            <v>保育员A岗</v>
          </cell>
          <cell r="J56">
            <v>15968617059</v>
          </cell>
        </row>
        <row r="57">
          <cell r="B57" t="str">
            <v>冯薇</v>
          </cell>
          <cell r="C57" t="str">
            <v>女</v>
          </cell>
          <cell r="D57" t="str">
            <v>331082199701294287</v>
          </cell>
          <cell r="E57">
            <v>199701</v>
          </cell>
          <cell r="F57" t="str">
            <v>专科</v>
          </cell>
          <cell r="G57" t="str">
            <v>国家开放大学</v>
          </cell>
          <cell r="H57" t="str">
            <v>临海市沿江镇中心幼儿园</v>
          </cell>
          <cell r="I57" t="str">
            <v>保育员A岗</v>
          </cell>
          <cell r="J57">
            <v>13511445866</v>
          </cell>
        </row>
        <row r="58">
          <cell r="B58" t="str">
            <v>王琪</v>
          </cell>
          <cell r="C58" t="str">
            <v>女</v>
          </cell>
          <cell r="D58" t="str">
            <v>331082200606114060</v>
          </cell>
          <cell r="E58">
            <v>200606</v>
          </cell>
          <cell r="F58" t="str">
            <v>高中</v>
          </cell>
          <cell r="G58" t="str">
            <v>灵江中学</v>
          </cell>
          <cell r="H58" t="str">
            <v>临海市沿江镇中心幼儿园</v>
          </cell>
          <cell r="I58" t="str">
            <v>保育员A岗</v>
          </cell>
          <cell r="J58">
            <v>13221256232</v>
          </cell>
        </row>
        <row r="59">
          <cell r="B59" t="str">
            <v>何康华</v>
          </cell>
          <cell r="C59" t="str">
            <v>男</v>
          </cell>
          <cell r="D59" t="str">
            <v>33108219981124693X</v>
          </cell>
          <cell r="E59">
            <v>199811</v>
          </cell>
          <cell r="F59" t="str">
            <v>本科</v>
          </cell>
          <cell r="G59" t="str">
            <v>泉州信息工程学院</v>
          </cell>
          <cell r="H59" t="str">
            <v>临海市小芝镇中心幼儿园</v>
          </cell>
          <cell r="I59" t="str">
            <v>保育员A岗</v>
          </cell>
          <cell r="J59">
            <v>15958647354</v>
          </cell>
        </row>
        <row r="60">
          <cell r="B60" t="str">
            <v>葛月妲</v>
          </cell>
          <cell r="C60" t="str">
            <v>女</v>
          </cell>
          <cell r="D60" t="str">
            <v>331022199111210606</v>
          </cell>
          <cell r="E60">
            <v>199111</v>
          </cell>
          <cell r="F60" t="str">
            <v>中专</v>
          </cell>
          <cell r="G60" t="str">
            <v>三门职业中专</v>
          </cell>
          <cell r="H60" t="str">
            <v>临海市小芝镇中心幼儿园</v>
          </cell>
          <cell r="I60" t="str">
            <v>保育员A岗</v>
          </cell>
          <cell r="J60">
            <v>13634005225</v>
          </cell>
        </row>
        <row r="61">
          <cell r="B61" t="str">
            <v>李星星</v>
          </cell>
          <cell r="C61" t="str">
            <v>女</v>
          </cell>
          <cell r="D61" t="str">
            <v>331082199102102482</v>
          </cell>
          <cell r="E61">
            <v>199102</v>
          </cell>
          <cell r="F61" t="str">
            <v>专科</v>
          </cell>
          <cell r="G61" t="str">
            <v>宁波教育学院</v>
          </cell>
          <cell r="H61" t="str">
            <v>临海市小芝镇中心幼儿园</v>
          </cell>
          <cell r="I61" t="str">
            <v>保育员A岗</v>
          </cell>
          <cell r="J61">
            <v>18857611413</v>
          </cell>
        </row>
        <row r="62">
          <cell r="B62" t="str">
            <v>金玲玲</v>
          </cell>
          <cell r="C62" t="str">
            <v>女</v>
          </cell>
          <cell r="D62" t="str">
            <v>331082198609018904</v>
          </cell>
          <cell r="E62" t="str">
            <v>198609</v>
          </cell>
          <cell r="F62" t="str">
            <v>专科</v>
          </cell>
          <cell r="G62" t="str">
            <v>国际经济与贸易</v>
          </cell>
          <cell r="H62" t="str">
            <v>临海市杜桥镇中心幼儿园</v>
          </cell>
          <cell r="I62" t="str">
            <v>保育员B岗</v>
          </cell>
          <cell r="J62">
            <v>15068689235</v>
          </cell>
        </row>
        <row r="63">
          <cell r="B63" t="str">
            <v>陈梦晓</v>
          </cell>
          <cell r="C63" t="str">
            <v>女</v>
          </cell>
          <cell r="D63" t="str">
            <v>331082199210198880</v>
          </cell>
          <cell r="E63" t="str">
            <v>199210</v>
          </cell>
          <cell r="F63" t="str">
            <v>专科</v>
          </cell>
          <cell r="G63" t="str">
            <v>国家开放大学</v>
          </cell>
          <cell r="H63" t="str">
            <v>临海市杜桥镇中心幼儿园</v>
          </cell>
          <cell r="I63" t="str">
            <v>保育员B岗</v>
          </cell>
          <cell r="J63">
            <v>15958696536</v>
          </cell>
        </row>
        <row r="64">
          <cell r="B64" t="str">
            <v>包宁</v>
          </cell>
          <cell r="C64" t="str">
            <v>女</v>
          </cell>
          <cell r="D64" t="str">
            <v>331082199509158904</v>
          </cell>
          <cell r="E64" t="str">
            <v>199509</v>
          </cell>
          <cell r="F64" t="str">
            <v>专科</v>
          </cell>
          <cell r="G64" t="str">
            <v>中国传媒大学</v>
          </cell>
          <cell r="H64" t="str">
            <v>临海市杜桥镇中心幼儿园</v>
          </cell>
          <cell r="I64" t="str">
            <v>保育员B岗</v>
          </cell>
          <cell r="J64">
            <v>13486223105</v>
          </cell>
        </row>
        <row r="65">
          <cell r="B65" t="str">
            <v>罗玲玲</v>
          </cell>
          <cell r="C65" t="str">
            <v>女</v>
          </cell>
          <cell r="D65" t="str">
            <v>33198219891230724X</v>
          </cell>
          <cell r="E65" t="str">
            <v>198912</v>
          </cell>
          <cell r="F65" t="str">
            <v>专科</v>
          </cell>
          <cell r="G65" t="str">
            <v>浙江工贸职业技术学院</v>
          </cell>
          <cell r="H65" t="str">
            <v>临海市杜桥镇中心幼儿园</v>
          </cell>
          <cell r="I65" t="str">
            <v>保育员B岗</v>
          </cell>
          <cell r="J65">
            <v>18167073173</v>
          </cell>
        </row>
        <row r="66">
          <cell r="B66" t="str">
            <v>项单维</v>
          </cell>
          <cell r="C66" t="str">
            <v>女</v>
          </cell>
          <cell r="D66" t="str">
            <v>33108219820822888X</v>
          </cell>
          <cell r="E66" t="str">
            <v>198208</v>
          </cell>
          <cell r="F66" t="str">
            <v>中专</v>
          </cell>
          <cell r="G66" t="str">
            <v>临海市教师进修学校</v>
          </cell>
          <cell r="H66" t="str">
            <v>临海市杜桥镇中心幼儿园</v>
          </cell>
          <cell r="I66" t="str">
            <v>保育员B岗</v>
          </cell>
          <cell r="J66">
            <v>15381806858</v>
          </cell>
        </row>
        <row r="67">
          <cell r="B67" t="str">
            <v>项玉红</v>
          </cell>
          <cell r="C67" t="str">
            <v>女</v>
          </cell>
          <cell r="D67" t="str">
            <v>331082198808168569</v>
          </cell>
          <cell r="E67" t="str">
            <v>198808</v>
          </cell>
          <cell r="F67" t="str">
            <v>专科</v>
          </cell>
          <cell r="G67" t="str">
            <v>工程造价</v>
          </cell>
          <cell r="H67" t="str">
            <v>临海市杜桥镇中心幼儿园</v>
          </cell>
          <cell r="I67" t="str">
            <v>保育员B岗</v>
          </cell>
          <cell r="J67">
            <v>18658339810</v>
          </cell>
        </row>
        <row r="68">
          <cell r="B68" t="str">
            <v>金佩城</v>
          </cell>
          <cell r="C68" t="str">
            <v>女</v>
          </cell>
          <cell r="D68" t="str">
            <v>331082199509307842</v>
          </cell>
          <cell r="E68" t="str">
            <v>199509</v>
          </cell>
          <cell r="F68" t="str">
            <v>专科</v>
          </cell>
          <cell r="G68" t="str">
            <v>导游</v>
          </cell>
          <cell r="H68" t="str">
            <v>临海市杜桥镇中心幼儿园</v>
          </cell>
          <cell r="I68" t="str">
            <v>保育员B岗</v>
          </cell>
          <cell r="J68">
            <v>15268852730</v>
          </cell>
        </row>
        <row r="69">
          <cell r="B69" t="str">
            <v>吴海平</v>
          </cell>
          <cell r="C69" t="str">
            <v>女</v>
          </cell>
          <cell r="D69" t="str">
            <v>331082198705248267</v>
          </cell>
          <cell r="E69" t="str">
            <v>198705</v>
          </cell>
          <cell r="F69" t="str">
            <v>专科</v>
          </cell>
          <cell r="G69" t="str">
            <v>应用英语</v>
          </cell>
          <cell r="H69" t="str">
            <v>临海市杜桥镇中心幼儿园</v>
          </cell>
          <cell r="I69" t="str">
            <v>保育员B岗</v>
          </cell>
          <cell r="J69">
            <v>13757698450</v>
          </cell>
        </row>
        <row r="70">
          <cell r="B70" t="str">
            <v>徐秋楚</v>
          </cell>
          <cell r="C70" t="str">
            <v>女</v>
          </cell>
          <cell r="D70" t="str">
            <v>331082199809058104</v>
          </cell>
          <cell r="E70" t="str">
            <v>199809</v>
          </cell>
          <cell r="F70" t="str">
            <v>高中</v>
          </cell>
          <cell r="G70" t="str">
            <v>临海市杜桥镇成人文化技术学校</v>
          </cell>
          <cell r="H70" t="str">
            <v>临海市杜桥镇中心幼儿园</v>
          </cell>
          <cell r="I70" t="str">
            <v>保育员B岗</v>
          </cell>
          <cell r="J70">
            <v>18968616517</v>
          </cell>
        </row>
        <row r="71">
          <cell r="B71" t="str">
            <v>朱雨欣</v>
          </cell>
          <cell r="C71" t="str">
            <v>女</v>
          </cell>
          <cell r="D71" t="str">
            <v>331082200609128601</v>
          </cell>
          <cell r="E71" t="str">
            <v>200609</v>
          </cell>
          <cell r="F71" t="str">
            <v>中专</v>
          </cell>
          <cell r="G71" t="str">
            <v>交通运营</v>
          </cell>
          <cell r="H71" t="str">
            <v>临海市杜桥镇中心幼儿园</v>
          </cell>
          <cell r="I71" t="str">
            <v>保育员B岗</v>
          </cell>
          <cell r="J71">
            <v>13136590912</v>
          </cell>
        </row>
        <row r="72">
          <cell r="B72" t="str">
            <v>杨丽君</v>
          </cell>
          <cell r="C72" t="str">
            <v>女</v>
          </cell>
          <cell r="D72" t="str">
            <v>331002198601242029</v>
          </cell>
          <cell r="E72" t="str">
            <v>198601</v>
          </cell>
          <cell r="F72" t="str">
            <v>中等专科</v>
          </cell>
          <cell r="G72" t="str">
            <v>会计</v>
          </cell>
          <cell r="H72" t="str">
            <v>临海市杜桥镇中心幼儿园</v>
          </cell>
          <cell r="I72" t="str">
            <v>保育员B岗</v>
          </cell>
          <cell r="J72">
            <v>13616684684</v>
          </cell>
        </row>
        <row r="73">
          <cell r="B73" t="str">
            <v>项爱萍</v>
          </cell>
          <cell r="C73" t="str">
            <v>女</v>
          </cell>
          <cell r="D73" t="str">
            <v>331082198905257467</v>
          </cell>
          <cell r="E73" t="str">
            <v>198905</v>
          </cell>
          <cell r="F73" t="str">
            <v>专科</v>
          </cell>
          <cell r="G73" t="str">
            <v>学前教育</v>
          </cell>
          <cell r="H73" t="str">
            <v>临海市杜桥镇中心幼儿园</v>
          </cell>
          <cell r="I73" t="str">
            <v>保育员B岗</v>
          </cell>
          <cell r="J73">
            <v>13454696956</v>
          </cell>
        </row>
        <row r="74">
          <cell r="B74" t="str">
            <v>金海贞</v>
          </cell>
          <cell r="C74" t="str">
            <v>女</v>
          </cell>
          <cell r="D74" t="str">
            <v>331082198609297843</v>
          </cell>
          <cell r="E74">
            <v>198609</v>
          </cell>
          <cell r="F74" t="str">
            <v>高中</v>
          </cell>
          <cell r="G74" t="str">
            <v>上盘中学</v>
          </cell>
          <cell r="H74" t="str">
            <v>临海市上盘镇中心幼儿园</v>
          </cell>
          <cell r="I74" t="str">
            <v>保育员A岗</v>
          </cell>
          <cell r="J74">
            <v>18806569021</v>
          </cell>
        </row>
        <row r="75">
          <cell r="B75" t="str">
            <v>徐丹平</v>
          </cell>
          <cell r="C75" t="str">
            <v>女</v>
          </cell>
          <cell r="D75" t="str">
            <v>331082198302218127</v>
          </cell>
          <cell r="E75">
            <v>198302</v>
          </cell>
          <cell r="F75" t="str">
            <v>专科</v>
          </cell>
          <cell r="G75" t="str">
            <v>西南大学</v>
          </cell>
          <cell r="H75" t="str">
            <v>临海市上盘镇中心幼儿园</v>
          </cell>
          <cell r="I75" t="str">
            <v>保育员A岗</v>
          </cell>
          <cell r="J75">
            <v>13655866965</v>
          </cell>
        </row>
        <row r="76">
          <cell r="B76" t="str">
            <v>袁爱芳</v>
          </cell>
          <cell r="C76" t="str">
            <v>女</v>
          </cell>
          <cell r="D76" t="str">
            <v>622623199004161246</v>
          </cell>
          <cell r="E76">
            <v>199004</v>
          </cell>
          <cell r="F76" t="str">
            <v>专科</v>
          </cell>
          <cell r="G76" t="str">
            <v>北京信息科技大学</v>
          </cell>
          <cell r="H76" t="str">
            <v>临海市上盘镇中心幼儿园</v>
          </cell>
          <cell r="I76" t="str">
            <v>保育员A岗</v>
          </cell>
          <cell r="J76">
            <v>15201765898</v>
          </cell>
        </row>
        <row r="77">
          <cell r="B77" t="str">
            <v>王爱芳</v>
          </cell>
          <cell r="C77" t="str">
            <v>女</v>
          </cell>
          <cell r="D77" t="str">
            <v>331002198111242042</v>
          </cell>
          <cell r="E77">
            <v>198111</v>
          </cell>
          <cell r="F77" t="str">
            <v>专科</v>
          </cell>
          <cell r="G77" t="str">
            <v>北京理工大学</v>
          </cell>
          <cell r="H77" t="str">
            <v>临海市上盘镇中心幼儿园</v>
          </cell>
          <cell r="I77" t="str">
            <v>保育员A岗</v>
          </cell>
          <cell r="J77">
            <v>18160621903</v>
          </cell>
        </row>
        <row r="78">
          <cell r="B78" t="str">
            <v>李丹芳</v>
          </cell>
          <cell r="C78" t="str">
            <v>女</v>
          </cell>
          <cell r="D78" t="str">
            <v>331082199112078105</v>
          </cell>
          <cell r="E78">
            <v>199112</v>
          </cell>
          <cell r="F78" t="str">
            <v>专科</v>
          </cell>
          <cell r="G78" t="str">
            <v>浙江经济职业技术学院</v>
          </cell>
          <cell r="H78" t="str">
            <v>临海市上盘镇中心幼儿园</v>
          </cell>
          <cell r="I78" t="str">
            <v>保育员A岗</v>
          </cell>
          <cell r="J78">
            <v>13357678671</v>
          </cell>
        </row>
        <row r="79">
          <cell r="B79" t="str">
            <v>黄英姿</v>
          </cell>
          <cell r="C79" t="str">
            <v>女</v>
          </cell>
          <cell r="D79" t="str">
            <v>331082200410297168</v>
          </cell>
          <cell r="E79">
            <v>200410</v>
          </cell>
          <cell r="F79" t="str">
            <v>专科</v>
          </cell>
          <cell r="G79" t="str">
            <v>湖州职业技术学院</v>
          </cell>
          <cell r="H79" t="str">
            <v>临海市上盘镇中心幼儿园</v>
          </cell>
          <cell r="I79" t="str">
            <v>保育员A岗</v>
          </cell>
          <cell r="J79">
            <v>15858671634</v>
          </cell>
        </row>
        <row r="80">
          <cell r="B80" t="str">
            <v>李敏</v>
          </cell>
          <cell r="C80" t="str">
            <v>女</v>
          </cell>
          <cell r="D80" t="str">
            <v>331082198301078927</v>
          </cell>
          <cell r="E80">
            <v>198301</v>
          </cell>
          <cell r="F80" t="str">
            <v>高中</v>
          </cell>
          <cell r="G80" t="str">
            <v>杜桥中学</v>
          </cell>
          <cell r="H80" t="str">
            <v>临海市上盘镇中心幼儿园</v>
          </cell>
          <cell r="I80" t="str">
            <v>保育员A岗</v>
          </cell>
          <cell r="J80">
            <v>13757603081</v>
          </cell>
        </row>
        <row r="81">
          <cell r="B81" t="str">
            <v>金海燕</v>
          </cell>
          <cell r="C81" t="str">
            <v>女</v>
          </cell>
          <cell r="D81" t="str">
            <v>331082198910268566</v>
          </cell>
          <cell r="E81">
            <v>198910</v>
          </cell>
          <cell r="F81" t="str">
            <v>高中</v>
          </cell>
          <cell r="G81" t="str">
            <v>杜桥镇中学</v>
          </cell>
          <cell r="H81" t="str">
            <v>临海市上盘镇中心幼儿园</v>
          </cell>
          <cell r="I81" t="str">
            <v>保育员A岗</v>
          </cell>
          <cell r="J81">
            <v>18258642571</v>
          </cell>
        </row>
        <row r="82">
          <cell r="B82" t="str">
            <v>罗卫青</v>
          </cell>
          <cell r="C82" t="str">
            <v>女</v>
          </cell>
          <cell r="D82" t="str">
            <v>331082198503037242</v>
          </cell>
          <cell r="E82">
            <v>198503</v>
          </cell>
          <cell r="F82" t="str">
            <v>高中</v>
          </cell>
          <cell r="G82" t="str">
            <v>临海市桃渚镇成人文化技术学校</v>
          </cell>
          <cell r="H82" t="str">
            <v>临海市桃渚镇中心幼儿园</v>
          </cell>
          <cell r="I82" t="str">
            <v>保育员B岗</v>
          </cell>
          <cell r="J82">
            <v>13757619200</v>
          </cell>
        </row>
        <row r="83">
          <cell r="B83" t="str">
            <v>敖洁</v>
          </cell>
          <cell r="C83" t="str">
            <v>女</v>
          </cell>
          <cell r="D83" t="str">
            <v>331082198703070741</v>
          </cell>
          <cell r="E83">
            <v>198703</v>
          </cell>
          <cell r="F83" t="str">
            <v>专科</v>
          </cell>
          <cell r="G83" t="str">
            <v>浙江贸易经济学校</v>
          </cell>
          <cell r="H83" t="str">
            <v>临海市桃渚镇中心幼儿园</v>
          </cell>
          <cell r="I83" t="str">
            <v>保育员B岗</v>
          </cell>
          <cell r="J83">
            <v>13676658560</v>
          </cell>
        </row>
        <row r="84">
          <cell r="B84" t="str">
            <v>黄冬彩</v>
          </cell>
          <cell r="C84" t="str">
            <v>女</v>
          </cell>
          <cell r="D84" t="str">
            <v>331082198306117489</v>
          </cell>
          <cell r="E84">
            <v>198306</v>
          </cell>
          <cell r="F84" t="str">
            <v>高中</v>
          </cell>
          <cell r="G84" t="str">
            <v>临海市桃渚镇成人文化技术学校</v>
          </cell>
          <cell r="H84" t="str">
            <v>临海市桃渚镇中心幼儿园</v>
          </cell>
          <cell r="I84" t="str">
            <v>保育员B岗</v>
          </cell>
          <cell r="J84">
            <v>13777683984</v>
          </cell>
        </row>
        <row r="85">
          <cell r="B85" t="str">
            <v>陈芳芳</v>
          </cell>
          <cell r="C85" t="str">
            <v>女</v>
          </cell>
          <cell r="D85" t="str">
            <v>331082198511307863</v>
          </cell>
          <cell r="E85">
            <v>198908</v>
          </cell>
          <cell r="F85" t="str">
            <v>中专</v>
          </cell>
          <cell r="G85" t="str">
            <v>临海市技工学校</v>
          </cell>
          <cell r="H85" t="str">
            <v>临海市桃渚镇中心幼儿园</v>
          </cell>
          <cell r="I85" t="str">
            <v>保育员B岗</v>
          </cell>
          <cell r="J85">
            <v>13666862332</v>
          </cell>
        </row>
        <row r="86">
          <cell r="B86" t="str">
            <v>陈玲玲</v>
          </cell>
          <cell r="C86" t="str">
            <v>女</v>
          </cell>
          <cell r="D86" t="str">
            <v>331082198710178160</v>
          </cell>
          <cell r="E86">
            <v>198710</v>
          </cell>
          <cell r="F86" t="str">
            <v>专科</v>
          </cell>
          <cell r="G86" t="str">
            <v>株洲师范高等专科学校</v>
          </cell>
          <cell r="H86" t="str">
            <v>临海市桃渚镇中心幼儿园</v>
          </cell>
          <cell r="I86" t="str">
            <v>保育员B岗</v>
          </cell>
          <cell r="J86">
            <v>15867064385</v>
          </cell>
        </row>
        <row r="87">
          <cell r="B87" t="str">
            <v>蔡群英</v>
          </cell>
          <cell r="C87" t="str">
            <v>女</v>
          </cell>
          <cell r="D87" t="str">
            <v>331082198701024047</v>
          </cell>
          <cell r="E87">
            <v>198701</v>
          </cell>
          <cell r="F87" t="str">
            <v>高中</v>
          </cell>
          <cell r="G87" t="str">
            <v>临海市涌泉中学</v>
          </cell>
          <cell r="H87" t="str">
            <v>临海市桃渚镇中心幼儿园</v>
          </cell>
          <cell r="I87" t="str">
            <v>保育员B岗</v>
          </cell>
          <cell r="J87">
            <v>18967656932</v>
          </cell>
        </row>
        <row r="88">
          <cell r="B88" t="str">
            <v>周雨梦</v>
          </cell>
          <cell r="C88" t="str">
            <v>女</v>
          </cell>
          <cell r="D88" t="str">
            <v>331082199803185022</v>
          </cell>
          <cell r="E88">
            <v>199803</v>
          </cell>
          <cell r="F88" t="str">
            <v>高中</v>
          </cell>
          <cell r="G88" t="str">
            <v>临海市大田中学</v>
          </cell>
          <cell r="H88" t="str">
            <v>临海市桃渚镇中心幼儿园</v>
          </cell>
          <cell r="I88" t="str">
            <v>保育员B岗</v>
          </cell>
          <cell r="J88">
            <v>13586118791</v>
          </cell>
        </row>
        <row r="89">
          <cell r="B89" t="str">
            <v>金海英</v>
          </cell>
          <cell r="C89" t="str">
            <v>女</v>
          </cell>
          <cell r="D89" t="str">
            <v>331082198601208121</v>
          </cell>
          <cell r="E89">
            <v>198601</v>
          </cell>
          <cell r="F89" t="str">
            <v>高中</v>
          </cell>
          <cell r="G89" t="str">
            <v>临海市回浦中学</v>
          </cell>
          <cell r="H89" t="str">
            <v>临海市头门港中心幼儿园</v>
          </cell>
          <cell r="I89" t="str">
            <v>保育员A岗</v>
          </cell>
          <cell r="J89">
            <v>13515768429</v>
          </cell>
        </row>
        <row r="90">
          <cell r="B90" t="str">
            <v>蔡雨轩</v>
          </cell>
          <cell r="C90" t="str">
            <v>女</v>
          </cell>
          <cell r="D90" t="str">
            <v>331082199109281401</v>
          </cell>
          <cell r="E90">
            <v>199109</v>
          </cell>
          <cell r="F90" t="str">
            <v>本科</v>
          </cell>
          <cell r="G90" t="str">
            <v>吉林财经大学</v>
          </cell>
          <cell r="H90" t="str">
            <v>临海市头门港中心幼儿园</v>
          </cell>
          <cell r="I90" t="str">
            <v>保育员A岗</v>
          </cell>
          <cell r="J90">
            <v>15857661200</v>
          </cell>
        </row>
        <row r="91">
          <cell r="B91" t="str">
            <v>陈莎莎</v>
          </cell>
          <cell r="C91" t="str">
            <v>女</v>
          </cell>
          <cell r="D91" t="str">
            <v>331082199301298123</v>
          </cell>
          <cell r="E91">
            <v>199301</v>
          </cell>
          <cell r="F91" t="str">
            <v>专科</v>
          </cell>
          <cell r="G91" t="str">
            <v>郑州大学</v>
          </cell>
          <cell r="H91" t="str">
            <v>临海市头门港中心幼儿园</v>
          </cell>
          <cell r="I91" t="str">
            <v>保育员A岗</v>
          </cell>
          <cell r="J91">
            <v>15057623317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保育员体检名单"/>
    </sheetNames>
    <sheetDataSet>
      <sheetData sheetId="0">
        <row r="2">
          <cell r="B2" t="str">
            <v>周*仙</v>
          </cell>
          <cell r="C2" t="str">
            <v>女</v>
          </cell>
          <cell r="D2">
            <v>198801</v>
          </cell>
          <cell r="E2" t="str">
            <v>专科</v>
          </cell>
          <cell r="F2" t="str">
            <v>临海市中心幼儿园</v>
          </cell>
          <cell r="G2" t="str">
            <v>保育员A岗</v>
          </cell>
          <cell r="H2">
            <v>92.67</v>
          </cell>
          <cell r="I2" t="str">
            <v>拟列入体检对象</v>
          </cell>
        </row>
        <row r="3">
          <cell r="B3" t="str">
            <v>廖*静</v>
          </cell>
          <cell r="C3" t="str">
            <v>女</v>
          </cell>
          <cell r="D3">
            <v>198909</v>
          </cell>
          <cell r="E3" t="str">
            <v>中专</v>
          </cell>
          <cell r="F3" t="str">
            <v>临海市中心幼儿园</v>
          </cell>
          <cell r="G3" t="str">
            <v>保育员A岗</v>
          </cell>
          <cell r="H3">
            <v>92.33</v>
          </cell>
          <cell r="I3" t="str">
            <v>拟列入体检对象</v>
          </cell>
        </row>
        <row r="4">
          <cell r="B4" t="str">
            <v>张*</v>
          </cell>
          <cell r="C4" t="str">
            <v>女</v>
          </cell>
          <cell r="D4">
            <v>198310</v>
          </cell>
          <cell r="E4" t="str">
            <v>专科</v>
          </cell>
          <cell r="F4" t="str">
            <v>临海市中心幼儿园</v>
          </cell>
          <cell r="G4" t="str">
            <v>保育员A岗</v>
          </cell>
          <cell r="H4">
            <v>90.67</v>
          </cell>
          <cell r="I4" t="str">
            <v>拟列入体检对象</v>
          </cell>
        </row>
        <row r="5">
          <cell r="B5" t="str">
            <v>郭*洁</v>
          </cell>
          <cell r="C5" t="str">
            <v>女</v>
          </cell>
          <cell r="D5">
            <v>198405</v>
          </cell>
          <cell r="E5" t="str">
            <v>专科</v>
          </cell>
          <cell r="F5" t="str">
            <v>临海市中心幼儿园</v>
          </cell>
          <cell r="G5" t="str">
            <v>保育员A岗</v>
          </cell>
          <cell r="H5">
            <v>87.67</v>
          </cell>
          <cell r="I5" t="str">
            <v>本单位替补列入体检对象（B岗位）</v>
          </cell>
        </row>
        <row r="6">
          <cell r="B6" t="str">
            <v>潘*丽</v>
          </cell>
          <cell r="C6" t="str">
            <v>女</v>
          </cell>
          <cell r="D6">
            <v>198606</v>
          </cell>
          <cell r="E6" t="str">
            <v>本科</v>
          </cell>
          <cell r="F6" t="str">
            <v>临海市中心幼儿园</v>
          </cell>
          <cell r="G6" t="str">
            <v>保育员A岗</v>
          </cell>
          <cell r="H6">
            <v>86.67</v>
          </cell>
          <cell r="I6" t="str">
            <v>本单位替补列入体检对象（B岗位）</v>
          </cell>
        </row>
        <row r="7">
          <cell r="B7" t="str">
            <v>张*平</v>
          </cell>
          <cell r="C7" t="str">
            <v>女</v>
          </cell>
          <cell r="D7">
            <v>198603</v>
          </cell>
          <cell r="E7" t="str">
            <v>高中</v>
          </cell>
          <cell r="F7" t="str">
            <v>临海市中心幼儿园</v>
          </cell>
          <cell r="G7" t="str">
            <v>保育员A岗</v>
          </cell>
          <cell r="H7">
            <v>86</v>
          </cell>
        </row>
        <row r="8">
          <cell r="B8" t="str">
            <v>周*丽</v>
          </cell>
          <cell r="C8" t="str">
            <v>女</v>
          </cell>
          <cell r="D8">
            <v>198112</v>
          </cell>
          <cell r="E8" t="str">
            <v>高中</v>
          </cell>
          <cell r="F8" t="str">
            <v>临海市中心幼儿园</v>
          </cell>
          <cell r="G8" t="str">
            <v>保育员A岗</v>
          </cell>
          <cell r="H8">
            <v>85.67</v>
          </cell>
        </row>
        <row r="9">
          <cell r="B9" t="str">
            <v>舒*晶</v>
          </cell>
          <cell r="C9" t="str">
            <v>女</v>
          </cell>
          <cell r="D9">
            <v>198901</v>
          </cell>
          <cell r="E9" t="str">
            <v>高中</v>
          </cell>
          <cell r="F9" t="str">
            <v>临海市中心幼儿园</v>
          </cell>
          <cell r="G9" t="str">
            <v>保育员A岗</v>
          </cell>
          <cell r="H9">
            <v>84</v>
          </cell>
        </row>
        <row r="10">
          <cell r="B10" t="str">
            <v>王*</v>
          </cell>
          <cell r="C10" t="str">
            <v>女</v>
          </cell>
          <cell r="D10">
            <v>198811</v>
          </cell>
          <cell r="E10" t="str">
            <v>本科</v>
          </cell>
          <cell r="F10" t="str">
            <v>临海市中心幼儿园</v>
          </cell>
          <cell r="G10" t="str">
            <v>保育员A岗</v>
          </cell>
          <cell r="H10">
            <v>84</v>
          </cell>
        </row>
        <row r="11">
          <cell r="B11" t="str">
            <v>卢*鸯</v>
          </cell>
          <cell r="C11" t="str">
            <v>女</v>
          </cell>
          <cell r="D11">
            <v>199305</v>
          </cell>
          <cell r="E11" t="str">
            <v>专科</v>
          </cell>
          <cell r="F11" t="str">
            <v>临海市中心幼儿园</v>
          </cell>
          <cell r="G11" t="str">
            <v>保育员A岗</v>
          </cell>
          <cell r="H11">
            <v>81</v>
          </cell>
        </row>
        <row r="12">
          <cell r="B12" t="str">
            <v>杜*雨</v>
          </cell>
          <cell r="C12" t="str">
            <v>女</v>
          </cell>
          <cell r="D12">
            <v>199405</v>
          </cell>
          <cell r="E12" t="str">
            <v>专科</v>
          </cell>
          <cell r="F12" t="str">
            <v>临海市中心幼儿园</v>
          </cell>
          <cell r="G12" t="str">
            <v>保育员A岗</v>
          </cell>
          <cell r="H12">
            <v>74.67</v>
          </cell>
        </row>
        <row r="13">
          <cell r="B13" t="str">
            <v>王*</v>
          </cell>
          <cell r="C13" t="str">
            <v>女</v>
          </cell>
          <cell r="D13">
            <v>198101</v>
          </cell>
          <cell r="E13" t="str">
            <v>中专</v>
          </cell>
          <cell r="F13" t="str">
            <v>临海市中心幼儿园</v>
          </cell>
          <cell r="G13" t="str">
            <v>保育员A岗</v>
          </cell>
          <cell r="H13">
            <v>73</v>
          </cell>
        </row>
        <row r="14">
          <cell r="B14" t="str">
            <v>胡*玲</v>
          </cell>
          <cell r="C14" t="str">
            <v>女</v>
          </cell>
          <cell r="D14">
            <v>199204</v>
          </cell>
          <cell r="E14" t="str">
            <v>专科</v>
          </cell>
          <cell r="F14" t="str">
            <v>临海市古城街道中心幼儿园</v>
          </cell>
          <cell r="G14" t="str">
            <v>保育员A岗</v>
          </cell>
          <cell r="H14">
            <v>95</v>
          </cell>
          <cell r="I14" t="str">
            <v>拟列入体检对象</v>
          </cell>
        </row>
        <row r="15">
          <cell r="B15" t="str">
            <v>柳*子</v>
          </cell>
          <cell r="C15" t="str">
            <v>女</v>
          </cell>
          <cell r="D15">
            <v>198508</v>
          </cell>
          <cell r="E15" t="str">
            <v>高中</v>
          </cell>
          <cell r="F15" t="str">
            <v>临海市古城街道中心幼儿园</v>
          </cell>
          <cell r="G15" t="str">
            <v>保育员A岗</v>
          </cell>
          <cell r="H15">
            <v>92.75</v>
          </cell>
        </row>
        <row r="16">
          <cell r="B16" t="str">
            <v>任*萍</v>
          </cell>
          <cell r="C16" t="str">
            <v>女</v>
          </cell>
          <cell r="D16">
            <v>198612</v>
          </cell>
          <cell r="E16" t="str">
            <v>本科</v>
          </cell>
          <cell r="F16" t="str">
            <v>临海市古城街道中心幼儿园</v>
          </cell>
          <cell r="G16" t="str">
            <v>保育员A岗</v>
          </cell>
          <cell r="H16">
            <v>88.25</v>
          </cell>
        </row>
        <row r="17">
          <cell r="B17" t="str">
            <v>林*</v>
          </cell>
          <cell r="C17" t="str">
            <v>女</v>
          </cell>
          <cell r="D17">
            <v>199008</v>
          </cell>
          <cell r="E17" t="str">
            <v>专科</v>
          </cell>
          <cell r="F17" t="str">
            <v>临海市古城街道中心幼儿园</v>
          </cell>
          <cell r="G17" t="str">
            <v>保育员A岗</v>
          </cell>
          <cell r="H17">
            <v>86.5</v>
          </cell>
        </row>
        <row r="19">
          <cell r="B19" t="str">
            <v>廖*</v>
          </cell>
          <cell r="C19" t="str">
            <v>女</v>
          </cell>
          <cell r="D19">
            <v>199607</v>
          </cell>
          <cell r="E19" t="str">
            <v>专科</v>
          </cell>
          <cell r="F19" t="str">
            <v>临海市大洋街道中心幼儿园</v>
          </cell>
          <cell r="G19" t="str">
            <v>保育员A岗</v>
          </cell>
          <cell r="H19">
            <v>86.594</v>
          </cell>
          <cell r="I19" t="str">
            <v>拟列入体检对象</v>
          </cell>
        </row>
        <row r="20">
          <cell r="B20" t="str">
            <v>何*英</v>
          </cell>
          <cell r="C20" t="str">
            <v>女</v>
          </cell>
          <cell r="D20">
            <v>199707</v>
          </cell>
          <cell r="E20" t="str">
            <v>专科</v>
          </cell>
          <cell r="F20" t="str">
            <v>临海市大洋街道中心幼儿园</v>
          </cell>
          <cell r="G20" t="str">
            <v>保育员A岗</v>
          </cell>
          <cell r="H20">
            <v>82.522</v>
          </cell>
        </row>
        <row r="22">
          <cell r="B22" t="str">
            <v>王*苗</v>
          </cell>
          <cell r="C22" t="str">
            <v>女</v>
          </cell>
          <cell r="D22">
            <v>199210</v>
          </cell>
          <cell r="E22" t="str">
            <v>高中</v>
          </cell>
          <cell r="F22" t="str">
            <v>临海市江南街道中心幼儿园</v>
          </cell>
          <cell r="G22" t="str">
            <v>保育员A岗</v>
          </cell>
          <cell r="H22">
            <v>95.66</v>
          </cell>
          <cell r="I22" t="str">
            <v>拟列入体检对象</v>
          </cell>
        </row>
        <row r="23">
          <cell r="B23" t="str">
            <v>郭*佳</v>
          </cell>
          <cell r="C23" t="str">
            <v>女</v>
          </cell>
          <cell r="D23" t="str">
            <v>198610</v>
          </cell>
          <cell r="E23" t="str">
            <v>专科</v>
          </cell>
          <cell r="F23" t="str">
            <v>临海市江南街道中心幼儿园</v>
          </cell>
          <cell r="G23" t="str">
            <v>保育员A岗</v>
          </cell>
          <cell r="H23">
            <v>89.33</v>
          </cell>
        </row>
        <row r="24">
          <cell r="B24" t="str">
            <v>柯*飞</v>
          </cell>
          <cell r="C24" t="str">
            <v>女</v>
          </cell>
          <cell r="D24">
            <v>198808</v>
          </cell>
          <cell r="E24" t="str">
            <v>高中</v>
          </cell>
          <cell r="F24" t="str">
            <v>临海市江南街道中心幼儿园</v>
          </cell>
          <cell r="G24" t="str">
            <v>保育员A岗</v>
          </cell>
          <cell r="H24">
            <v>83.64</v>
          </cell>
        </row>
        <row r="25">
          <cell r="B25" t="str">
            <v>张*芳</v>
          </cell>
          <cell r="C25" t="str">
            <v>女</v>
          </cell>
          <cell r="D25">
            <v>199209</v>
          </cell>
          <cell r="E25" t="str">
            <v>本科</v>
          </cell>
          <cell r="F25" t="str">
            <v>临海市大田街道中心幼儿园</v>
          </cell>
          <cell r="G25" t="str">
            <v>保育员B岗</v>
          </cell>
          <cell r="H25">
            <v>95.87</v>
          </cell>
          <cell r="I25" t="str">
            <v>拟列入体检对象</v>
          </cell>
        </row>
        <row r="26">
          <cell r="B26" t="str">
            <v>邵*娇</v>
          </cell>
          <cell r="C26" t="str">
            <v>女</v>
          </cell>
          <cell r="D26">
            <v>199612</v>
          </cell>
          <cell r="E26" t="str">
            <v>专科</v>
          </cell>
          <cell r="F26" t="str">
            <v>临海市大田街道中心幼儿园</v>
          </cell>
          <cell r="G26" t="str">
            <v>保育员B岗</v>
          </cell>
          <cell r="H26">
            <v>94.13</v>
          </cell>
        </row>
        <row r="27">
          <cell r="B27" t="str">
            <v>周*</v>
          </cell>
          <cell r="C27" t="str">
            <v>女</v>
          </cell>
          <cell r="D27">
            <v>199204</v>
          </cell>
          <cell r="E27" t="str">
            <v>专科</v>
          </cell>
          <cell r="F27" t="str">
            <v>临海市大田街道中心幼儿园</v>
          </cell>
          <cell r="G27" t="str">
            <v>保育员B岗</v>
          </cell>
          <cell r="H27">
            <v>90.2</v>
          </cell>
        </row>
        <row r="28">
          <cell r="B28" t="str">
            <v>周*俏</v>
          </cell>
          <cell r="C28" t="str">
            <v>女</v>
          </cell>
          <cell r="D28">
            <v>199009</v>
          </cell>
          <cell r="E28" t="str">
            <v>专科</v>
          </cell>
          <cell r="F28" t="str">
            <v>临海市大田街道中心幼儿园</v>
          </cell>
          <cell r="G28" t="str">
            <v>保育员B岗</v>
          </cell>
          <cell r="H28">
            <v>87.63</v>
          </cell>
        </row>
        <row r="29">
          <cell r="B29" t="str">
            <v>徐*双</v>
          </cell>
          <cell r="C29" t="str">
            <v>女</v>
          </cell>
          <cell r="D29">
            <v>198908</v>
          </cell>
          <cell r="E29" t="str">
            <v>高中</v>
          </cell>
          <cell r="F29" t="str">
            <v>临海市邵家渡街道中心幼儿园</v>
          </cell>
          <cell r="G29" t="str">
            <v>保育员B岗</v>
          </cell>
          <cell r="H29">
            <v>89.3</v>
          </cell>
          <cell r="I29" t="str">
            <v>拟列入体检对象</v>
          </cell>
        </row>
        <row r="30">
          <cell r="B30" t="str">
            <v>李*</v>
          </cell>
          <cell r="C30" t="str">
            <v>女</v>
          </cell>
          <cell r="D30">
            <v>199312</v>
          </cell>
          <cell r="E30" t="str">
            <v>高中</v>
          </cell>
          <cell r="F30" t="str">
            <v>临海市邵家渡街道中心幼儿园</v>
          </cell>
          <cell r="G30" t="str">
            <v>保育员B岗</v>
          </cell>
          <cell r="H30">
            <v>71.6</v>
          </cell>
        </row>
        <row r="31">
          <cell r="B31" t="str">
            <v>邵*燕</v>
          </cell>
          <cell r="C31" t="str">
            <v>女</v>
          </cell>
          <cell r="D31">
            <v>198410</v>
          </cell>
          <cell r="E31" t="str">
            <v>专科</v>
          </cell>
          <cell r="F31" t="str">
            <v>临海市邵家渡街道中心幼儿园</v>
          </cell>
          <cell r="G31" t="str">
            <v>保育员B岗</v>
          </cell>
          <cell r="H31">
            <v>50.6</v>
          </cell>
        </row>
        <row r="32">
          <cell r="B32" t="str">
            <v>朱*</v>
          </cell>
          <cell r="C32" t="str">
            <v>女</v>
          </cell>
          <cell r="D32">
            <v>198308</v>
          </cell>
          <cell r="E32" t="str">
            <v>高中</v>
          </cell>
          <cell r="F32" t="str">
            <v>临海市邵家渡街道中心幼儿园</v>
          </cell>
          <cell r="G32" t="str">
            <v>保育员A岗</v>
          </cell>
          <cell r="H32">
            <v>92.7</v>
          </cell>
          <cell r="I32" t="str">
            <v>拟列入体检对象</v>
          </cell>
        </row>
        <row r="33">
          <cell r="B33" t="str">
            <v>周*丽</v>
          </cell>
          <cell r="C33" t="str">
            <v>女</v>
          </cell>
          <cell r="D33">
            <v>198112</v>
          </cell>
          <cell r="E33" t="str">
            <v>高中</v>
          </cell>
          <cell r="F33" t="str">
            <v>临海市邵家渡街道中心幼儿园</v>
          </cell>
          <cell r="G33" t="str">
            <v>保育员A岗</v>
          </cell>
          <cell r="H33">
            <v>73</v>
          </cell>
        </row>
        <row r="34">
          <cell r="B34" t="str">
            <v>方*丽</v>
          </cell>
          <cell r="C34" t="str">
            <v>女</v>
          </cell>
          <cell r="D34">
            <v>198304</v>
          </cell>
          <cell r="E34" t="str">
            <v>高中</v>
          </cell>
          <cell r="F34" t="str">
            <v>临海市邵家渡街道中心幼儿园</v>
          </cell>
          <cell r="G34" t="str">
            <v>保育员A岗</v>
          </cell>
          <cell r="H34">
            <v>69.6</v>
          </cell>
        </row>
        <row r="38">
          <cell r="B38" t="str">
            <v>何*芮</v>
          </cell>
          <cell r="C38" t="str">
            <v>女</v>
          </cell>
          <cell r="D38">
            <v>199801</v>
          </cell>
          <cell r="E38" t="str">
            <v>本科</v>
          </cell>
          <cell r="F38" t="str">
            <v>临海市白水洋镇中心幼儿园 </v>
          </cell>
          <cell r="G38" t="str">
            <v>保育员B岗</v>
          </cell>
          <cell r="H38">
            <v>91.67</v>
          </cell>
          <cell r="I38" t="str">
            <v>拟列入体检对象</v>
          </cell>
        </row>
        <row r="39">
          <cell r="B39" t="str">
            <v>姚*瑜</v>
          </cell>
          <cell r="C39" t="str">
            <v>女</v>
          </cell>
          <cell r="D39">
            <v>199301</v>
          </cell>
          <cell r="E39" t="str">
            <v>专科</v>
          </cell>
          <cell r="F39" t="str">
            <v>临海市白水洋镇中心幼儿园 </v>
          </cell>
          <cell r="G39" t="str">
            <v>保育员B岗</v>
          </cell>
          <cell r="H39">
            <v>85.67</v>
          </cell>
        </row>
        <row r="40">
          <cell r="B40" t="str">
            <v>杨*珍</v>
          </cell>
          <cell r="C40" t="str">
            <v>女</v>
          </cell>
          <cell r="D40">
            <v>198210</v>
          </cell>
          <cell r="E40" t="str">
            <v>高中</v>
          </cell>
          <cell r="F40" t="str">
            <v>临海市白水洋镇中心幼儿园 </v>
          </cell>
          <cell r="G40" t="str">
            <v>保育员B岗</v>
          </cell>
          <cell r="H40">
            <v>80</v>
          </cell>
        </row>
        <row r="41">
          <cell r="B41" t="str">
            <v>王*</v>
          </cell>
          <cell r="C41" t="str">
            <v>女</v>
          </cell>
          <cell r="D41">
            <v>198512</v>
          </cell>
          <cell r="E41" t="str">
            <v>高中</v>
          </cell>
          <cell r="F41" t="str">
            <v>临海市括苍镇中心幼儿园</v>
          </cell>
          <cell r="G41" t="str">
            <v>保育员A岗</v>
          </cell>
          <cell r="H41">
            <v>91.8</v>
          </cell>
          <cell r="I41" t="str">
            <v>拟列入体检对象</v>
          </cell>
        </row>
        <row r="42">
          <cell r="B42" t="str">
            <v>潘*青</v>
          </cell>
          <cell r="C42" t="str">
            <v>女</v>
          </cell>
          <cell r="D42">
            <v>199401</v>
          </cell>
          <cell r="E42" t="str">
            <v>高中</v>
          </cell>
          <cell r="F42" t="str">
            <v>临海市括苍镇中心幼儿园</v>
          </cell>
          <cell r="G42" t="str">
            <v>保育员A岗</v>
          </cell>
          <cell r="H42">
            <v>91.2</v>
          </cell>
          <cell r="I42" t="str">
            <v>拟列入体检对象</v>
          </cell>
        </row>
        <row r="43">
          <cell r="B43" t="str">
            <v>徐*瑜</v>
          </cell>
          <cell r="C43" t="str">
            <v>女</v>
          </cell>
          <cell r="D43">
            <v>199604</v>
          </cell>
          <cell r="E43" t="str">
            <v>高中</v>
          </cell>
          <cell r="F43" t="str">
            <v>临海市括苍镇中心幼儿园</v>
          </cell>
          <cell r="G43" t="str">
            <v>保育员A岗</v>
          </cell>
          <cell r="H43">
            <v>86.4</v>
          </cell>
          <cell r="I43" t="str">
            <v>本单位替补列入体检对象</v>
          </cell>
        </row>
        <row r="44">
          <cell r="B44" t="str">
            <v>卢*</v>
          </cell>
          <cell r="C44" t="str">
            <v>女</v>
          </cell>
          <cell r="D44">
            <v>199412</v>
          </cell>
          <cell r="E44" t="str">
            <v>本科</v>
          </cell>
          <cell r="F44" t="str">
            <v>临海市括苍镇中心幼儿园</v>
          </cell>
          <cell r="G44" t="str">
            <v>保育员A岗</v>
          </cell>
          <cell r="H44">
            <v>81.4</v>
          </cell>
          <cell r="I44" t="str">
            <v>本单位替补列入体检对象</v>
          </cell>
        </row>
        <row r="45">
          <cell r="B45" t="str">
            <v>吴*英</v>
          </cell>
          <cell r="C45" t="str">
            <v>女</v>
          </cell>
          <cell r="D45">
            <v>199709</v>
          </cell>
          <cell r="E45" t="str">
            <v>专科</v>
          </cell>
          <cell r="F45" t="str">
            <v>临海市括苍镇中心幼儿园</v>
          </cell>
          <cell r="G45" t="str">
            <v>保育员A岗</v>
          </cell>
          <cell r="H45">
            <v>80.6</v>
          </cell>
        </row>
        <row r="46">
          <cell r="B46" t="str">
            <v>程*夏</v>
          </cell>
          <cell r="C46" t="str">
            <v>女</v>
          </cell>
          <cell r="D46">
            <v>198407</v>
          </cell>
          <cell r="E46" t="str">
            <v>中专</v>
          </cell>
          <cell r="F46" t="str">
            <v>临海市括苍镇中心幼儿园</v>
          </cell>
          <cell r="G46" t="str">
            <v>保育员A岗</v>
          </cell>
          <cell r="H46">
            <v>79.4</v>
          </cell>
        </row>
        <row r="47">
          <cell r="B47" t="str">
            <v>戴*丽</v>
          </cell>
          <cell r="C47" t="str">
            <v>女</v>
          </cell>
          <cell r="D47">
            <v>199105</v>
          </cell>
          <cell r="E47" t="str">
            <v>高中</v>
          </cell>
          <cell r="F47" t="str">
            <v>临海市括苍镇中心幼儿园</v>
          </cell>
          <cell r="G47" t="str">
            <v>保育员A岗</v>
          </cell>
          <cell r="H47">
            <v>79.2</v>
          </cell>
        </row>
        <row r="49">
          <cell r="B49" t="str">
            <v>李*莹</v>
          </cell>
          <cell r="C49" t="str">
            <v>女</v>
          </cell>
          <cell r="D49">
            <v>199405</v>
          </cell>
          <cell r="E49" t="str">
            <v>专科</v>
          </cell>
          <cell r="F49" t="str">
            <v>临海市永丰镇中心幼儿园</v>
          </cell>
          <cell r="G49" t="str">
            <v>保育员A岗</v>
          </cell>
          <cell r="H49">
            <v>91.33</v>
          </cell>
          <cell r="I49" t="str">
            <v>拟列入体检对象</v>
          </cell>
        </row>
        <row r="50">
          <cell r="B50" t="str">
            <v>杨*珍</v>
          </cell>
          <cell r="C50" t="str">
            <v>女</v>
          </cell>
          <cell r="D50">
            <v>198506</v>
          </cell>
          <cell r="E50" t="str">
            <v>高中</v>
          </cell>
          <cell r="F50" t="str">
            <v>临海市永丰镇中心幼儿园</v>
          </cell>
          <cell r="G50" t="str">
            <v>保育员A岗</v>
          </cell>
          <cell r="H50">
            <v>89</v>
          </cell>
        </row>
        <row r="51">
          <cell r="B51" t="str">
            <v>金*</v>
          </cell>
          <cell r="C51" t="str">
            <v>女</v>
          </cell>
          <cell r="D51">
            <v>200205</v>
          </cell>
          <cell r="E51" t="str">
            <v>专科</v>
          </cell>
          <cell r="F51" t="str">
            <v>临海市永丰镇中心幼儿园</v>
          </cell>
          <cell r="G51" t="str">
            <v>保育员A岗</v>
          </cell>
          <cell r="H51">
            <v>86.67</v>
          </cell>
        </row>
        <row r="52">
          <cell r="B52" t="str">
            <v>方*红</v>
          </cell>
          <cell r="C52" t="str">
            <v>女</v>
          </cell>
          <cell r="D52">
            <v>198409</v>
          </cell>
          <cell r="E52" t="str">
            <v>高中</v>
          </cell>
          <cell r="F52" t="str">
            <v>临海市永丰镇中心幼儿园</v>
          </cell>
          <cell r="G52" t="str">
            <v>保育员A岗</v>
          </cell>
          <cell r="H52">
            <v>85.33</v>
          </cell>
        </row>
        <row r="53">
          <cell r="B53" t="str">
            <v>李*珠</v>
          </cell>
          <cell r="C53" t="str">
            <v>女</v>
          </cell>
          <cell r="D53">
            <v>198910</v>
          </cell>
          <cell r="E53" t="str">
            <v>高中</v>
          </cell>
          <cell r="F53" t="str">
            <v>临海市永丰镇中心幼儿园</v>
          </cell>
          <cell r="G53" t="str">
            <v>保育员A岗</v>
          </cell>
          <cell r="H53">
            <v>82.33</v>
          </cell>
        </row>
        <row r="54">
          <cell r="B54" t="str">
            <v>宋*萍</v>
          </cell>
          <cell r="C54" t="str">
            <v>女</v>
          </cell>
          <cell r="D54">
            <v>199011</v>
          </cell>
          <cell r="E54" t="str">
            <v>高中</v>
          </cell>
          <cell r="F54" t="str">
            <v>临海市沿江镇中心幼儿园</v>
          </cell>
          <cell r="G54" t="str">
            <v>保育员A岗</v>
          </cell>
          <cell r="H54">
            <v>93.6</v>
          </cell>
          <cell r="I54" t="str">
            <v>拟列入体检对象</v>
          </cell>
        </row>
        <row r="55">
          <cell r="B55" t="str">
            <v>冯*</v>
          </cell>
          <cell r="C55" t="str">
            <v>女</v>
          </cell>
          <cell r="D55">
            <v>199701</v>
          </cell>
          <cell r="E55" t="str">
            <v>专科</v>
          </cell>
          <cell r="F55" t="str">
            <v>临海市沿江镇中心幼儿园</v>
          </cell>
          <cell r="G55" t="str">
            <v>保育员A岗</v>
          </cell>
          <cell r="H55">
            <v>84.4</v>
          </cell>
          <cell r="I55" t="str">
            <v>本单位替补列入体检对象（B岗位）</v>
          </cell>
        </row>
        <row r="56">
          <cell r="B56" t="str">
            <v>包*丹</v>
          </cell>
          <cell r="C56" t="str">
            <v>女</v>
          </cell>
          <cell r="D56">
            <v>198705</v>
          </cell>
          <cell r="E56" t="str">
            <v>高中</v>
          </cell>
          <cell r="F56" t="str">
            <v>临海市沿江镇中心幼儿园</v>
          </cell>
          <cell r="G56" t="str">
            <v>保育员A岗</v>
          </cell>
          <cell r="H56">
            <v>81.3333333333333</v>
          </cell>
        </row>
        <row r="57">
          <cell r="B57" t="str">
            <v>王*</v>
          </cell>
          <cell r="C57" t="str">
            <v>女</v>
          </cell>
          <cell r="D57">
            <v>200606</v>
          </cell>
          <cell r="E57" t="str">
            <v>高中</v>
          </cell>
          <cell r="F57" t="str">
            <v>临海市沿江镇中心幼儿园</v>
          </cell>
          <cell r="G57" t="str">
            <v>保育员A岗</v>
          </cell>
          <cell r="H57">
            <v>50</v>
          </cell>
        </row>
        <row r="58">
          <cell r="B58" t="str">
            <v>葛*妲</v>
          </cell>
          <cell r="C58" t="str">
            <v>女</v>
          </cell>
          <cell r="D58">
            <v>199111</v>
          </cell>
          <cell r="E58" t="str">
            <v>中专</v>
          </cell>
          <cell r="F58" t="str">
            <v>临海市小芝镇中心幼儿园</v>
          </cell>
          <cell r="G58" t="str">
            <v>保育员A岗</v>
          </cell>
          <cell r="H58">
            <v>81.7</v>
          </cell>
          <cell r="I58" t="str">
            <v>拟列入体检对象</v>
          </cell>
        </row>
        <row r="59">
          <cell r="B59" t="str">
            <v>李*星</v>
          </cell>
          <cell r="C59" t="str">
            <v>女</v>
          </cell>
          <cell r="D59">
            <v>199102</v>
          </cell>
          <cell r="E59" t="str">
            <v>专科</v>
          </cell>
          <cell r="F59" t="str">
            <v>临海市小芝镇中心幼儿园</v>
          </cell>
          <cell r="G59" t="str">
            <v>保育员A岗</v>
          </cell>
          <cell r="H59">
            <v>53.3</v>
          </cell>
        </row>
        <row r="61">
          <cell r="B61" t="str">
            <v>金*玲</v>
          </cell>
          <cell r="C61" t="str">
            <v>女</v>
          </cell>
          <cell r="D61" t="str">
            <v>198609</v>
          </cell>
          <cell r="E61" t="str">
            <v>专科</v>
          </cell>
          <cell r="F61" t="str">
            <v>临海市杜桥镇中心幼儿园</v>
          </cell>
          <cell r="G61" t="str">
            <v>保育员B岗</v>
          </cell>
          <cell r="H61">
            <v>90.25</v>
          </cell>
          <cell r="I61" t="str">
            <v>拟列入体检对象</v>
          </cell>
        </row>
        <row r="62">
          <cell r="B62" t="str">
            <v>吴*平</v>
          </cell>
          <cell r="C62" t="str">
            <v>女</v>
          </cell>
          <cell r="D62" t="str">
            <v>198705</v>
          </cell>
          <cell r="E62" t="str">
            <v>专科</v>
          </cell>
          <cell r="F62" t="str">
            <v>临海市杜桥镇中心幼儿园</v>
          </cell>
          <cell r="G62" t="str">
            <v>保育员B岗</v>
          </cell>
          <cell r="H62">
            <v>88.25</v>
          </cell>
          <cell r="I62" t="str">
            <v>拟列入体检对象</v>
          </cell>
        </row>
        <row r="63">
          <cell r="B63" t="str">
            <v>包*</v>
          </cell>
          <cell r="C63" t="str">
            <v>女</v>
          </cell>
          <cell r="D63">
            <v>199509</v>
          </cell>
          <cell r="E63" t="str">
            <v>专科</v>
          </cell>
          <cell r="F63" t="str">
            <v>临海市杜桥镇中心幼儿园</v>
          </cell>
          <cell r="G63" t="str">
            <v>保育员B岗</v>
          </cell>
          <cell r="H63">
            <v>88</v>
          </cell>
          <cell r="I63" t="str">
            <v>拟列入体检对象</v>
          </cell>
        </row>
        <row r="64">
          <cell r="B64" t="str">
            <v>项*红</v>
          </cell>
          <cell r="C64" t="str">
            <v>女</v>
          </cell>
          <cell r="D64" t="str">
            <v>198808</v>
          </cell>
          <cell r="E64" t="str">
            <v>专科</v>
          </cell>
          <cell r="F64" t="str">
            <v>临海市杜桥镇中心幼儿园</v>
          </cell>
          <cell r="G64" t="str">
            <v>保育员B岗</v>
          </cell>
          <cell r="H64">
            <v>87</v>
          </cell>
          <cell r="I64" t="str">
            <v>拟列入体检对象</v>
          </cell>
        </row>
        <row r="65">
          <cell r="B65" t="str">
            <v>罗*玲</v>
          </cell>
          <cell r="C65" t="str">
            <v>女</v>
          </cell>
          <cell r="D65" t="str">
            <v>198912</v>
          </cell>
          <cell r="E65" t="str">
            <v>专科</v>
          </cell>
          <cell r="F65" t="str">
            <v>临海市杜桥镇中心幼儿园</v>
          </cell>
          <cell r="G65" t="str">
            <v>保育员B岗</v>
          </cell>
          <cell r="H65">
            <v>86.25</v>
          </cell>
          <cell r="I65" t="str">
            <v>拟列入体检对象</v>
          </cell>
        </row>
        <row r="66">
          <cell r="B66" t="str">
            <v>陈*晓</v>
          </cell>
          <cell r="C66" t="str">
            <v>女</v>
          </cell>
          <cell r="D66" t="str">
            <v>199210</v>
          </cell>
          <cell r="E66" t="str">
            <v>专科</v>
          </cell>
          <cell r="F66" t="str">
            <v>临海市杜桥镇中心幼儿园</v>
          </cell>
          <cell r="G66" t="str">
            <v>保育员B岗</v>
          </cell>
          <cell r="H66">
            <v>86</v>
          </cell>
          <cell r="I66" t="str">
            <v>拟列入体检对象</v>
          </cell>
        </row>
        <row r="67">
          <cell r="B67" t="str">
            <v>项*萍</v>
          </cell>
          <cell r="C67" t="str">
            <v>女</v>
          </cell>
          <cell r="D67" t="str">
            <v>198905</v>
          </cell>
          <cell r="E67" t="str">
            <v>专科</v>
          </cell>
          <cell r="F67" t="str">
            <v>临海市杜桥镇中心幼儿园</v>
          </cell>
          <cell r="G67" t="str">
            <v>保育员B岗</v>
          </cell>
          <cell r="H67">
            <v>86</v>
          </cell>
          <cell r="I67" t="str">
            <v>本单位替补列入体检对象（A岗位）</v>
          </cell>
        </row>
        <row r="68">
          <cell r="B68" t="str">
            <v>金*城</v>
          </cell>
          <cell r="C68" t="str">
            <v>女</v>
          </cell>
          <cell r="D68" t="str">
            <v>199509</v>
          </cell>
          <cell r="E68" t="str">
            <v>专科</v>
          </cell>
          <cell r="F68" t="str">
            <v>临海市杜桥镇中心幼儿园</v>
          </cell>
          <cell r="G68" t="str">
            <v>保育员B岗</v>
          </cell>
          <cell r="H68">
            <v>85.75</v>
          </cell>
        </row>
        <row r="69">
          <cell r="B69" t="str">
            <v>徐*楚</v>
          </cell>
          <cell r="C69" t="str">
            <v>女</v>
          </cell>
          <cell r="D69" t="str">
            <v>199809</v>
          </cell>
          <cell r="E69" t="str">
            <v>高中</v>
          </cell>
          <cell r="F69" t="str">
            <v>临海市杜桥镇中心幼儿园</v>
          </cell>
          <cell r="G69" t="str">
            <v>保育员B岗</v>
          </cell>
          <cell r="H69">
            <v>80.25</v>
          </cell>
        </row>
        <row r="70">
          <cell r="B70" t="str">
            <v>杨*君</v>
          </cell>
          <cell r="C70" t="str">
            <v>女</v>
          </cell>
          <cell r="D70" t="str">
            <v>198601</v>
          </cell>
          <cell r="E70" t="str">
            <v>中等专科</v>
          </cell>
          <cell r="F70" t="str">
            <v>临海市杜桥镇中心幼儿园</v>
          </cell>
          <cell r="G70" t="str">
            <v>保育员B岗</v>
          </cell>
          <cell r="H70">
            <v>79.5</v>
          </cell>
        </row>
        <row r="71">
          <cell r="B71" t="str">
            <v>朱*欣</v>
          </cell>
          <cell r="C71" t="str">
            <v>女</v>
          </cell>
          <cell r="D71" t="str">
            <v>200609</v>
          </cell>
          <cell r="E71" t="str">
            <v>中专</v>
          </cell>
          <cell r="F71" t="str">
            <v>临海市杜桥镇中心幼儿园</v>
          </cell>
          <cell r="G71" t="str">
            <v>保育员B岗</v>
          </cell>
          <cell r="H71">
            <v>77.75</v>
          </cell>
        </row>
        <row r="72">
          <cell r="B72" t="str">
            <v>金*贞</v>
          </cell>
          <cell r="C72" t="str">
            <v>女</v>
          </cell>
          <cell r="D72">
            <v>198609</v>
          </cell>
          <cell r="E72" t="str">
            <v>高中</v>
          </cell>
          <cell r="F72" t="str">
            <v>临海市上盘镇中心幼儿园</v>
          </cell>
          <cell r="G72" t="str">
            <v>保育员A岗</v>
          </cell>
          <cell r="H72">
            <v>91.75</v>
          </cell>
          <cell r="I72" t="str">
            <v>拟列入体检对象</v>
          </cell>
        </row>
        <row r="73">
          <cell r="B73" t="str">
            <v>徐*平</v>
          </cell>
          <cell r="C73" t="str">
            <v>女</v>
          </cell>
          <cell r="D73">
            <v>198302</v>
          </cell>
          <cell r="E73" t="str">
            <v>专科</v>
          </cell>
          <cell r="F73" t="str">
            <v>临海市上盘镇中心幼儿园</v>
          </cell>
          <cell r="G73" t="str">
            <v>保育员A岗</v>
          </cell>
          <cell r="H73">
            <v>85.88</v>
          </cell>
          <cell r="I73" t="str">
            <v>拟列入体检对象</v>
          </cell>
        </row>
        <row r="74">
          <cell r="B74" t="str">
            <v>李*</v>
          </cell>
          <cell r="C74" t="str">
            <v>女</v>
          </cell>
          <cell r="D74">
            <v>198301</v>
          </cell>
          <cell r="E74" t="str">
            <v>高中</v>
          </cell>
          <cell r="F74" t="str">
            <v>临海市上盘镇中心幼儿园</v>
          </cell>
          <cell r="G74" t="str">
            <v>保育员A岗</v>
          </cell>
          <cell r="H74">
            <v>85</v>
          </cell>
          <cell r="I74" t="str">
            <v>本单位替补列入体检对象（B岗位）</v>
          </cell>
        </row>
        <row r="75">
          <cell r="B75" t="str">
            <v>王*芳</v>
          </cell>
          <cell r="C75" t="str">
            <v>女</v>
          </cell>
          <cell r="D75">
            <v>198111</v>
          </cell>
          <cell r="E75" t="str">
            <v>专科</v>
          </cell>
          <cell r="F75" t="str">
            <v>临海市上盘镇中心幼儿园</v>
          </cell>
          <cell r="G75" t="str">
            <v>保育员A岗</v>
          </cell>
          <cell r="H75">
            <v>83.25</v>
          </cell>
        </row>
        <row r="76">
          <cell r="B76" t="str">
            <v>李*芳</v>
          </cell>
          <cell r="C76" t="str">
            <v>女</v>
          </cell>
          <cell r="D76">
            <v>199112</v>
          </cell>
          <cell r="E76" t="str">
            <v>专科</v>
          </cell>
          <cell r="F76" t="str">
            <v>临海市上盘镇中心幼儿园</v>
          </cell>
          <cell r="G76" t="str">
            <v>保育员A岗</v>
          </cell>
          <cell r="H76">
            <v>82.25</v>
          </cell>
        </row>
        <row r="77">
          <cell r="B77" t="str">
            <v>金*燕</v>
          </cell>
          <cell r="C77" t="str">
            <v>女</v>
          </cell>
          <cell r="D77">
            <v>198910</v>
          </cell>
          <cell r="E77" t="str">
            <v>高中</v>
          </cell>
          <cell r="F77" t="str">
            <v>临海市上盘镇中心幼儿园</v>
          </cell>
          <cell r="G77" t="str">
            <v>保育员A岗</v>
          </cell>
          <cell r="H77">
            <v>81.88</v>
          </cell>
        </row>
        <row r="78">
          <cell r="B78" t="str">
            <v>袁*芳</v>
          </cell>
          <cell r="C78" t="str">
            <v>女</v>
          </cell>
          <cell r="D78">
            <v>199004</v>
          </cell>
          <cell r="E78" t="str">
            <v>专科</v>
          </cell>
          <cell r="F78" t="str">
            <v>临海市上盘镇中心幼儿园</v>
          </cell>
          <cell r="G78" t="str">
            <v>保育员A岗</v>
          </cell>
          <cell r="H78">
            <v>79</v>
          </cell>
        </row>
        <row r="79">
          <cell r="B79" t="str">
            <v>黄*姿</v>
          </cell>
          <cell r="C79" t="str">
            <v>女</v>
          </cell>
          <cell r="D79">
            <v>200410</v>
          </cell>
          <cell r="E79" t="str">
            <v>专科</v>
          </cell>
          <cell r="F79" t="str">
            <v>临海市上盘镇中心幼儿园</v>
          </cell>
          <cell r="G79" t="str">
            <v>保育员A岗</v>
          </cell>
          <cell r="H79">
            <v>76.25</v>
          </cell>
        </row>
        <row r="80">
          <cell r="B80" t="str">
            <v>敖*</v>
          </cell>
          <cell r="C80" t="str">
            <v>女</v>
          </cell>
          <cell r="D80">
            <v>198703</v>
          </cell>
          <cell r="E80" t="str">
            <v>专科</v>
          </cell>
          <cell r="F80" t="str">
            <v>临海市桃渚镇中心幼儿园</v>
          </cell>
          <cell r="G80" t="str">
            <v>保育员B岗</v>
          </cell>
          <cell r="H80">
            <v>95.5</v>
          </cell>
          <cell r="I80" t="str">
            <v>拟列入体检对象</v>
          </cell>
        </row>
        <row r="81">
          <cell r="B81" t="str">
            <v>陈*玲</v>
          </cell>
          <cell r="C81" t="str">
            <v>女</v>
          </cell>
          <cell r="D81">
            <v>198710</v>
          </cell>
          <cell r="E81" t="str">
            <v>专科</v>
          </cell>
          <cell r="F81" t="str">
            <v>临海市桃渚镇中心幼儿园</v>
          </cell>
          <cell r="G81" t="str">
            <v>保育员B岗</v>
          </cell>
          <cell r="H81">
            <v>93.5</v>
          </cell>
          <cell r="I81" t="str">
            <v>拟列入体检对象</v>
          </cell>
        </row>
        <row r="82">
          <cell r="B82" t="str">
            <v>罗*青</v>
          </cell>
          <cell r="C82" t="str">
            <v>女</v>
          </cell>
          <cell r="D82">
            <v>198503</v>
          </cell>
          <cell r="E82" t="str">
            <v>高中</v>
          </cell>
          <cell r="F82" t="str">
            <v>临海市桃渚镇中心幼儿园</v>
          </cell>
          <cell r="G82" t="str">
            <v>保育员B岗</v>
          </cell>
          <cell r="H82">
            <v>92</v>
          </cell>
        </row>
        <row r="83">
          <cell r="B83" t="str">
            <v>陈*芳</v>
          </cell>
          <cell r="C83" t="str">
            <v>女</v>
          </cell>
          <cell r="D83">
            <v>198908</v>
          </cell>
          <cell r="E83" t="str">
            <v>中专</v>
          </cell>
          <cell r="F83" t="str">
            <v>临海市桃渚镇中心幼儿园</v>
          </cell>
          <cell r="G83" t="str">
            <v>保育员B岗</v>
          </cell>
          <cell r="H83">
            <v>90</v>
          </cell>
        </row>
        <row r="84">
          <cell r="B84" t="str">
            <v>黄*彩</v>
          </cell>
          <cell r="C84" t="str">
            <v>女</v>
          </cell>
          <cell r="D84">
            <v>198306</v>
          </cell>
          <cell r="E84" t="str">
            <v>高中</v>
          </cell>
          <cell r="F84" t="str">
            <v>临海市桃渚镇中心幼儿园</v>
          </cell>
          <cell r="G84" t="str">
            <v>保育员B岗</v>
          </cell>
          <cell r="H84">
            <v>87</v>
          </cell>
        </row>
        <row r="87">
          <cell r="B87" t="str">
            <v>陈*莎</v>
          </cell>
          <cell r="C87" t="str">
            <v>女</v>
          </cell>
          <cell r="D87">
            <v>199301</v>
          </cell>
          <cell r="E87" t="str">
            <v>专科</v>
          </cell>
          <cell r="F87" t="str">
            <v>临海市头门港中心幼儿园</v>
          </cell>
          <cell r="G87" t="str">
            <v>保育员A岗</v>
          </cell>
          <cell r="H87">
            <v>93.03</v>
          </cell>
          <cell r="I87" t="str">
            <v>拟列入体检对象</v>
          </cell>
        </row>
        <row r="88">
          <cell r="B88" t="str">
            <v>蔡*轩</v>
          </cell>
          <cell r="C88" t="str">
            <v>女</v>
          </cell>
          <cell r="D88">
            <v>199109</v>
          </cell>
          <cell r="E88" t="str">
            <v>本科</v>
          </cell>
          <cell r="F88" t="str">
            <v>临海市头门港中心幼儿园</v>
          </cell>
          <cell r="G88" t="str">
            <v>保育员A岗</v>
          </cell>
          <cell r="H88">
            <v>91.73</v>
          </cell>
        </row>
        <row r="89">
          <cell r="B89" t="str">
            <v>金*英</v>
          </cell>
          <cell r="C89" t="str">
            <v>女</v>
          </cell>
          <cell r="D89">
            <v>198601</v>
          </cell>
          <cell r="E89" t="str">
            <v>高中</v>
          </cell>
          <cell r="F89" t="str">
            <v>临海市头门港中心幼儿园</v>
          </cell>
          <cell r="G89" t="str">
            <v>保育员A岗</v>
          </cell>
          <cell r="H89">
            <v>90.6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M13" sqref="M13"/>
    </sheetView>
  </sheetViews>
  <sheetFormatPr defaultColWidth="9" defaultRowHeight="14.25"/>
  <cols>
    <col min="5" max="5" width="5.75" customWidth="1"/>
    <col min="6" max="6" width="38" customWidth="1"/>
    <col min="7" max="7" width="12.125" customWidth="1"/>
    <col min="8" max="8" width="12.625"/>
    <col min="9" max="11" width="11" customWidth="1"/>
  </cols>
  <sheetData>
    <row r="1" s="1" customFormat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ht="20.1" customHeight="1" spans="1:11">
      <c r="A3" s="7">
        <v>1</v>
      </c>
      <c r="B3" s="8" t="s">
        <v>12</v>
      </c>
      <c r="C3" s="9" t="str">
        <f>VLOOKUP(B3,[1]保育员!$B$3:$J$91,2,0)</f>
        <v>女</v>
      </c>
      <c r="D3" s="9">
        <f>VLOOKUP(B3,[1]保育员!$B$3:$J$14,4,0)</f>
        <v>198801</v>
      </c>
      <c r="E3" s="9" t="str">
        <f>VLOOKUP(B3,[1]保育员!$B$3:$J$14,5,0)</f>
        <v>专科</v>
      </c>
      <c r="F3" s="9" t="str">
        <f>VLOOKUP(B3,[1]保育员!$B$3:$J$14,6,0)</f>
        <v>临海市广播电视大学</v>
      </c>
      <c r="G3" s="9" t="str">
        <f>VLOOKUP(B3,[1]保育员!$B$3:$J$14,8,0)</f>
        <v>保育员A岗</v>
      </c>
      <c r="H3" s="7">
        <f>VLOOKUP(B3,[2]保育员体检名单!$B$2:$I$13,7,0)</f>
        <v>92.67</v>
      </c>
      <c r="I3" s="7" t="s">
        <v>13</v>
      </c>
      <c r="J3" s="7" t="s">
        <v>13</v>
      </c>
      <c r="K3" s="7"/>
    </row>
    <row r="4" s="3" customFormat="1" ht="20.1" customHeight="1" spans="1:11">
      <c r="A4" s="7">
        <v>2</v>
      </c>
      <c r="B4" s="8" t="s">
        <v>14</v>
      </c>
      <c r="C4" s="9" t="str">
        <f>VLOOKUP(B4,[1]保育员!$B$3:$J$91,2,0)</f>
        <v>女</v>
      </c>
      <c r="D4" s="9" t="str">
        <f>VLOOKUP(B4,[1]保育员!$B$3:$J$14,4,0)</f>
        <v>198909</v>
      </c>
      <c r="E4" s="9" t="str">
        <f>VLOOKUP(B4,[1]保育员!$B$3:$J$14,5,0)</f>
        <v>中专</v>
      </c>
      <c r="F4" s="9" t="str">
        <f>VLOOKUP(B4,[1]保育员!$B$3:$J$14,6,0)</f>
        <v>广东省岭南工商第一技工学院</v>
      </c>
      <c r="G4" s="9" t="str">
        <f>VLOOKUP(B4,[1]保育员!$B$3:$J$14,8,0)</f>
        <v>保育员A岗</v>
      </c>
      <c r="H4" s="7">
        <f>VLOOKUP(B4,[2]保育员体检名单!$B$2:$I$13,7,0)</f>
        <v>92.33</v>
      </c>
      <c r="I4" s="7" t="s">
        <v>13</v>
      </c>
      <c r="J4" s="7" t="s">
        <v>13</v>
      </c>
      <c r="K4" s="7"/>
    </row>
    <row r="5" s="3" customFormat="1" ht="20.1" customHeight="1" spans="1:11">
      <c r="A5" s="7">
        <v>3</v>
      </c>
      <c r="B5" s="8" t="s">
        <v>15</v>
      </c>
      <c r="C5" s="9" t="str">
        <f>VLOOKUP(B5,[1]保育员!$B$3:$J$91,2,0)</f>
        <v>女</v>
      </c>
      <c r="D5" s="10">
        <v>198310</v>
      </c>
      <c r="E5" s="10" t="s">
        <v>16</v>
      </c>
      <c r="F5" s="9" t="s">
        <v>17</v>
      </c>
      <c r="G5" s="9" t="s">
        <v>18</v>
      </c>
      <c r="H5" s="7">
        <v>90.67</v>
      </c>
      <c r="I5" s="7" t="s">
        <v>13</v>
      </c>
      <c r="J5" s="7" t="s">
        <v>13</v>
      </c>
      <c r="K5" s="7"/>
    </row>
    <row r="6" s="3" customFormat="1" ht="20.1" customHeight="1" spans="1:11">
      <c r="A6" s="7">
        <v>4</v>
      </c>
      <c r="B6" s="8" t="s">
        <v>19</v>
      </c>
      <c r="C6" s="9" t="s">
        <v>20</v>
      </c>
      <c r="D6" s="9">
        <v>198603</v>
      </c>
      <c r="E6" s="9" t="s">
        <v>21</v>
      </c>
      <c r="F6" s="9" t="s">
        <v>22</v>
      </c>
      <c r="G6" s="9" t="s">
        <v>18</v>
      </c>
      <c r="H6" s="11">
        <v>86</v>
      </c>
      <c r="I6" s="7" t="s">
        <v>13</v>
      </c>
      <c r="J6" s="7" t="s">
        <v>13</v>
      </c>
      <c r="K6" s="7"/>
    </row>
    <row r="7" s="3" customFormat="1" ht="20.1" customHeight="1" spans="1:11">
      <c r="A7" s="7">
        <v>5</v>
      </c>
      <c r="B7" s="8" t="s">
        <v>23</v>
      </c>
      <c r="C7" s="9" t="str">
        <f>VLOOKUP(B7,[1]保育员!$B$3:$J$91,2,0)</f>
        <v>女</v>
      </c>
      <c r="D7" s="9">
        <f>VLOOKUP(B7,[1]保育员!$B$3:$J$14,4,0)</f>
        <v>198606</v>
      </c>
      <c r="E7" s="9" t="str">
        <f>VLOOKUP(B7,[1]保育员!$B$3:$J$14,5,0)</f>
        <v>本科</v>
      </c>
      <c r="F7" s="9" t="str">
        <f>VLOOKUP(B7,[1]保育员!$B$3:$J$14,6,0)</f>
        <v>宁波大学</v>
      </c>
      <c r="G7" s="9" t="str">
        <f>VLOOKUP(B7,[1]保育员!$B$3:$J$14,8,0)</f>
        <v>保育员A岗</v>
      </c>
      <c r="H7" s="7">
        <f>VLOOKUP(B7,[2]保育员体检名单!$B$2:$I$13,7,0)</f>
        <v>86.67</v>
      </c>
      <c r="I7" s="7" t="s">
        <v>13</v>
      </c>
      <c r="J7" s="7" t="s">
        <v>13</v>
      </c>
      <c r="K7" s="7"/>
    </row>
    <row r="8" s="3" customFormat="1" ht="20.1" customHeight="1" spans="1:11">
      <c r="A8" s="7">
        <v>6</v>
      </c>
      <c r="B8" s="12" t="s">
        <v>24</v>
      </c>
      <c r="C8" s="9" t="str">
        <f>VLOOKUP(B8,[1]保育员!$B$15:$J$19,2,0)</f>
        <v>女</v>
      </c>
      <c r="D8" s="9">
        <f>VLOOKUP(B8,[1]保育员!$B$15:$J$19,4,0)</f>
        <v>199204</v>
      </c>
      <c r="E8" s="9" t="str">
        <f>VLOOKUP(B8,[1]保育员!$B$15:$J$19,5,0)</f>
        <v>专科</v>
      </c>
      <c r="F8" s="9" t="str">
        <f>VLOOKUP(B8,[1]保育员!$B$15:$J$19,6,0)</f>
        <v>国家开放大学</v>
      </c>
      <c r="G8" s="9" t="str">
        <f>VLOOKUP(B8,[1]保育员!$B$15:$J$19,8,0)</f>
        <v>保育员A岗</v>
      </c>
      <c r="H8" s="7">
        <f>VLOOKUP(B8,[2]保育员体检名单!$B$14:$I$17,7,0)</f>
        <v>95</v>
      </c>
      <c r="I8" s="7" t="s">
        <v>13</v>
      </c>
      <c r="J8" s="7" t="s">
        <v>13</v>
      </c>
      <c r="K8" s="7"/>
    </row>
    <row r="9" s="3" customFormat="1" ht="20.1" customHeight="1" spans="1:11">
      <c r="A9" s="7">
        <v>7</v>
      </c>
      <c r="B9" s="12" t="s">
        <v>25</v>
      </c>
      <c r="C9" s="9" t="str">
        <f>VLOOKUP(B9,[1]保育员!$B$15:$J$19,2,0)</f>
        <v>女</v>
      </c>
      <c r="D9" s="9">
        <f>VLOOKUP(B9,[1]保育员!$B$15:$J$19,4,0)</f>
        <v>198612</v>
      </c>
      <c r="E9" s="9" t="str">
        <f>VLOOKUP(B9,[1]保育员!$B$15:$J$19,5,0)</f>
        <v>本科</v>
      </c>
      <c r="F9" s="9" t="str">
        <f>VLOOKUP(B9,[1]保育员!$B$15:$J$19,6,0)</f>
        <v>国家开放大学</v>
      </c>
      <c r="G9" s="9" t="str">
        <f>VLOOKUP(B9,[1]保育员!$B$15:$J$19,8,0)</f>
        <v>保育员A岗</v>
      </c>
      <c r="H9" s="7">
        <f>VLOOKUP(B9,[2]保育员体检名单!$B$14:$I$17,7,0)</f>
        <v>88.25</v>
      </c>
      <c r="I9" s="7" t="s">
        <v>13</v>
      </c>
      <c r="J9" s="7" t="s">
        <v>13</v>
      </c>
      <c r="K9" s="7"/>
    </row>
    <row r="10" s="3" customFormat="1" ht="20.1" customHeight="1" spans="1:11">
      <c r="A10" s="7">
        <v>8</v>
      </c>
      <c r="B10" s="13" t="s">
        <v>26</v>
      </c>
      <c r="C10" s="9" t="str">
        <f>VLOOKUP($B$10,[1]保育员!$B$20:$J$22,2,0)</f>
        <v>女</v>
      </c>
      <c r="D10" s="9">
        <f>VLOOKUP($B$10,[1]保育员!$B$20:$J$22,4,0)</f>
        <v>199607</v>
      </c>
      <c r="E10" s="9" t="str">
        <f>VLOOKUP($B$10,[1]保育员!$B$20:$J$22,5,0)</f>
        <v>专科</v>
      </c>
      <c r="F10" s="9" t="str">
        <f>VLOOKUP($B$10,[1]保育员!$B$20:$J$22,6,0)</f>
        <v>江西生物科技职业学院</v>
      </c>
      <c r="G10" s="9" t="str">
        <f>VLOOKUP($B$10,[1]保育员!$B$20:$J$22,8,0)</f>
        <v>保育员A岗</v>
      </c>
      <c r="H10" s="7">
        <f>VLOOKUP(B10,[2]保育员体检名单!$B$19:$I$20,7,0)</f>
        <v>86.594</v>
      </c>
      <c r="I10" s="7" t="s">
        <v>13</v>
      </c>
      <c r="J10" s="7" t="s">
        <v>13</v>
      </c>
      <c r="K10" s="7"/>
    </row>
    <row r="11" s="3" customFormat="1" ht="20.1" customHeight="1" spans="1:11">
      <c r="A11" s="7">
        <v>9</v>
      </c>
      <c r="B11" s="12" t="s">
        <v>27</v>
      </c>
      <c r="C11" s="9" t="s">
        <v>20</v>
      </c>
      <c r="D11" s="9">
        <f>VLOOKUP($B$11,[1]保育员!$B$23:$J$25,4,0)</f>
        <v>199210</v>
      </c>
      <c r="E11" s="9" t="str">
        <f>VLOOKUP($B$11,[1]保育员!$B$23:$J$25,5,0)</f>
        <v>高中</v>
      </c>
      <c r="F11" s="9" t="str">
        <f>VLOOKUP($B$11,[1]保育员!$B$23:$J$25,6,0)</f>
        <v>临海职教中心</v>
      </c>
      <c r="G11" s="9" t="str">
        <f>VLOOKUP($B$11,[1]保育员!$B$23:$J$25,8,0)</f>
        <v>保育员A岗</v>
      </c>
      <c r="H11" s="7">
        <f>VLOOKUP(B11,[2]保育员体检名单!$B$22:$I$24,7,0)</f>
        <v>95.66</v>
      </c>
      <c r="I11" s="7" t="s">
        <v>13</v>
      </c>
      <c r="J11" s="7" t="s">
        <v>13</v>
      </c>
      <c r="K11" s="7"/>
    </row>
    <row r="12" s="3" customFormat="1" ht="20.1" customHeight="1" spans="1:11">
      <c r="A12" s="7">
        <v>10</v>
      </c>
      <c r="B12" s="14" t="s">
        <v>28</v>
      </c>
      <c r="C12" s="15" t="s">
        <v>20</v>
      </c>
      <c r="D12" s="15">
        <f>VLOOKUP($B$12,[1]保育员!$B$26:$J$29,4,0)</f>
        <v>199209</v>
      </c>
      <c r="E12" s="15" t="str">
        <f>VLOOKUP($B$12,[1]保育员!$B$26:$J$29,5,0)</f>
        <v>本科</v>
      </c>
      <c r="F12" s="15" t="str">
        <f>VLOOKUP($B$12,[1]保育员!$B$26:$J$29,6,0)</f>
        <v>国家开放大学</v>
      </c>
      <c r="G12" s="15" t="str">
        <f>VLOOKUP($B$12,[1]保育员!$B$26:$J$29,8,0)</f>
        <v>保育员B岗</v>
      </c>
      <c r="H12" s="16">
        <f>VLOOKUP(B12,[2]保育员体检名单!$B$25:$I$28,7,0)</f>
        <v>95.87</v>
      </c>
      <c r="I12" s="16" t="s">
        <v>13</v>
      </c>
      <c r="J12" s="16" t="s">
        <v>13</v>
      </c>
      <c r="K12" s="16"/>
    </row>
    <row r="13" s="3" customFormat="1" ht="20.1" customHeight="1" spans="1:11">
      <c r="A13" s="7">
        <v>11</v>
      </c>
      <c r="B13" s="17" t="s">
        <v>29</v>
      </c>
      <c r="C13" s="15" t="s">
        <v>20</v>
      </c>
      <c r="D13" s="15">
        <f>VLOOKUP($B13,[1]保育员!$B$30:$J$35,4,0)</f>
        <v>198908</v>
      </c>
      <c r="E13" s="15" t="str">
        <f>VLOOKUP($B$13,[1]保育员!$B$30:$J$35,5,0)</f>
        <v>高中</v>
      </c>
      <c r="F13" s="15" t="str">
        <f>VLOOKUP($B$13,[1]保育员!$B$30:$J$35,6,0)</f>
        <v>临海市大田街道成人文化技术学校</v>
      </c>
      <c r="G13" s="15" t="str">
        <f>VLOOKUP($B$13,[1]保育员!$B$30:$J$35,8,0)</f>
        <v>保育员B岗</v>
      </c>
      <c r="H13" s="16">
        <f>VLOOKUP(B13,[2]保育员体检名单!$B$29:$I$34,7,0)</f>
        <v>89.3</v>
      </c>
      <c r="I13" s="16" t="s">
        <v>13</v>
      </c>
      <c r="J13" s="16" t="s">
        <v>13</v>
      </c>
      <c r="K13" s="16"/>
    </row>
    <row r="14" s="3" customFormat="1" ht="20.1" customHeight="1" spans="1:11">
      <c r="A14" s="7">
        <v>12</v>
      </c>
      <c r="B14" s="17" t="s">
        <v>30</v>
      </c>
      <c r="C14" s="15" t="s">
        <v>20</v>
      </c>
      <c r="D14" s="15">
        <f>VLOOKUP($B14,[1]保育员!$B$30:$J$35,4,0)</f>
        <v>198308</v>
      </c>
      <c r="E14" s="15" t="str">
        <f>VLOOKUP($B14,[1]保育员!$B$30:$J$35,5,0)</f>
        <v>高中</v>
      </c>
      <c r="F14" s="15" t="str">
        <f>VLOOKUP($B14,[1]保育员!$B$30:$J$35,6,0)</f>
        <v>临海市河头镇成人文化技术学校</v>
      </c>
      <c r="G14" s="15" t="str">
        <f>VLOOKUP($B14,[1]保育员!$B$30:$J$35,8,0)</f>
        <v>保育员A岗</v>
      </c>
      <c r="H14" s="16">
        <f>VLOOKUP(B14,[2]保育员体检名单!$B$29:$I$34,7,0)</f>
        <v>92.7</v>
      </c>
      <c r="I14" s="16" t="s">
        <v>13</v>
      </c>
      <c r="J14" s="16" t="s">
        <v>13</v>
      </c>
      <c r="K14" s="16"/>
    </row>
    <row r="15" s="3" customFormat="1" ht="20.1" customHeight="1" spans="1:11">
      <c r="A15" s="7">
        <v>13</v>
      </c>
      <c r="B15" s="18" t="s">
        <v>31</v>
      </c>
      <c r="C15" s="15" t="s">
        <v>20</v>
      </c>
      <c r="D15" s="15">
        <v>198808</v>
      </c>
      <c r="E15" s="15" t="s">
        <v>21</v>
      </c>
      <c r="F15" s="15" t="s">
        <v>32</v>
      </c>
      <c r="G15" s="15" t="s">
        <v>18</v>
      </c>
      <c r="H15" s="16">
        <v>83.64</v>
      </c>
      <c r="I15" s="16" t="s">
        <v>13</v>
      </c>
      <c r="J15" s="16" t="s">
        <v>13</v>
      </c>
      <c r="K15" s="16"/>
    </row>
    <row r="16" s="3" customFormat="1" ht="20.1" customHeight="1" spans="1:11">
      <c r="A16" s="7">
        <v>14</v>
      </c>
      <c r="B16" s="14" t="s">
        <v>33</v>
      </c>
      <c r="C16" s="15" t="s">
        <v>20</v>
      </c>
      <c r="D16" s="15">
        <f>VLOOKUP($B16,[1]保育员!$B$39:$J$41,4,0)</f>
        <v>199801</v>
      </c>
      <c r="E16" s="15" t="str">
        <f>VLOOKUP($B16,[1]保育员!$B$39:$J$41,5,0)</f>
        <v>本科</v>
      </c>
      <c r="F16" s="15" t="str">
        <f>VLOOKUP($B16,[1]保育员!$B$39:$J$41,6,0)</f>
        <v>国家开放大学</v>
      </c>
      <c r="G16" s="15" t="str">
        <f>VLOOKUP($B16,[1]保育员!$B$39:$J$41,8,0)</f>
        <v>保育员B岗</v>
      </c>
      <c r="H16" s="16">
        <f>VLOOKUP(B16,[2]保育员体检名单!$B$38:$I$40,7,0)</f>
        <v>91.67</v>
      </c>
      <c r="I16" s="16" t="s">
        <v>13</v>
      </c>
      <c r="J16" s="16" t="s">
        <v>13</v>
      </c>
      <c r="K16" s="16"/>
    </row>
    <row r="17" s="3" customFormat="1" ht="20.1" customHeight="1" spans="1:11">
      <c r="A17" s="7">
        <v>15</v>
      </c>
      <c r="B17" s="17" t="s">
        <v>34</v>
      </c>
      <c r="C17" s="15" t="s">
        <v>20</v>
      </c>
      <c r="D17" s="15">
        <f>VLOOKUP($B17,[1]保育员!$B$42:$J$49,4,0)</f>
        <v>198512</v>
      </c>
      <c r="E17" s="15" t="str">
        <f>VLOOKUP($B17,[1]保育员!$B$42:$J$49,5,0)</f>
        <v>高中</v>
      </c>
      <c r="F17" s="15" t="str">
        <f>VLOOKUP($B17,[1]保育员!$B$42:$J$49,6,0)</f>
        <v>浙江省职业高级中学</v>
      </c>
      <c r="G17" s="15" t="str">
        <f>VLOOKUP($B17,[1]保育员!$B$42:$J$49,8,0)</f>
        <v>保育员A岗</v>
      </c>
      <c r="H17" s="16">
        <f>VLOOKUP($B17,[2]保育员体检名单!$B$41:$I$47,7,0)</f>
        <v>91.8</v>
      </c>
      <c r="I17" s="16" t="s">
        <v>13</v>
      </c>
      <c r="J17" s="16" t="s">
        <v>13</v>
      </c>
      <c r="K17" s="16"/>
    </row>
    <row r="18" s="3" customFormat="1" ht="20.1" customHeight="1" spans="1:11">
      <c r="A18" s="7">
        <v>16</v>
      </c>
      <c r="B18" s="17" t="s">
        <v>35</v>
      </c>
      <c r="C18" s="15" t="s">
        <v>20</v>
      </c>
      <c r="D18" s="15">
        <f>VLOOKUP($B18,[1]保育员!$B$42:$J$49,4,0)</f>
        <v>199401</v>
      </c>
      <c r="E18" s="15" t="str">
        <f>VLOOKUP($B18,[1]保育员!$B$42:$J$49,5,0)</f>
        <v>高中</v>
      </c>
      <c r="F18" s="15" t="str">
        <f>VLOOKUP($B18,[1]保育员!$B$42:$J$49,6,0)</f>
        <v>浙江省成人职业高级中学</v>
      </c>
      <c r="G18" s="15" t="str">
        <f>VLOOKUP($B18,[1]保育员!$B$42:$J$49,8,0)</f>
        <v>保育员A岗</v>
      </c>
      <c r="H18" s="16">
        <f>VLOOKUP($B18,[2]保育员体检名单!$B$41:$I$47,7,0)</f>
        <v>91.2</v>
      </c>
      <c r="I18" s="16" t="s">
        <v>13</v>
      </c>
      <c r="J18" s="16" t="s">
        <v>13</v>
      </c>
      <c r="K18" s="16"/>
    </row>
    <row r="19" s="3" customFormat="1" ht="20.1" customHeight="1" spans="1:11">
      <c r="A19" s="7">
        <v>17</v>
      </c>
      <c r="B19" s="17" t="s">
        <v>36</v>
      </c>
      <c r="C19" s="15" t="s">
        <v>20</v>
      </c>
      <c r="D19" s="15">
        <f>VLOOKUP($B19,[1]保育员!$B$42:$J$49,4,0)</f>
        <v>199604</v>
      </c>
      <c r="E19" s="15" t="str">
        <f>VLOOKUP($B19,[1]保育员!$B$42:$J$49,5,0)</f>
        <v>高中</v>
      </c>
      <c r="F19" s="15" t="str">
        <f>VLOOKUP($B19,[1]保育员!$B$42:$J$49,6,0)</f>
        <v>浙江省职业高级中学</v>
      </c>
      <c r="G19" s="15" t="str">
        <f>VLOOKUP($B19,[1]保育员!$B$42:$J$49,8,0)</f>
        <v>保育员A岗</v>
      </c>
      <c r="H19" s="16">
        <f>VLOOKUP($B19,[2]保育员体检名单!$B$41:$I$47,7,0)</f>
        <v>86.4</v>
      </c>
      <c r="I19" s="16" t="s">
        <v>13</v>
      </c>
      <c r="J19" s="16" t="s">
        <v>13</v>
      </c>
      <c r="K19" s="16"/>
    </row>
    <row r="20" s="3" customFormat="1" ht="20.1" customHeight="1" spans="1:11">
      <c r="A20" s="7">
        <v>18</v>
      </c>
      <c r="B20" s="17" t="s">
        <v>37</v>
      </c>
      <c r="C20" s="15" t="s">
        <v>20</v>
      </c>
      <c r="D20" s="15">
        <f>VLOOKUP($B20,[1]保育员!$B$42:$J$49,4,0)</f>
        <v>199412</v>
      </c>
      <c r="E20" s="15" t="str">
        <f>VLOOKUP($B20,[1]保育员!$B$42:$J$49,5,0)</f>
        <v>本科</v>
      </c>
      <c r="F20" s="15" t="str">
        <f>VLOOKUP($B20,[1]保育员!$B$42:$J$49,6,0)</f>
        <v>华东师范大学</v>
      </c>
      <c r="G20" s="15" t="str">
        <f>VLOOKUP($B20,[1]保育员!$B$42:$J$49,8,0)</f>
        <v>保育员A岗</v>
      </c>
      <c r="H20" s="16">
        <f>VLOOKUP($B20,[2]保育员体检名单!$B$41:$I$47,7,0)</f>
        <v>81.4</v>
      </c>
      <c r="I20" s="16" t="s">
        <v>13</v>
      </c>
      <c r="J20" s="16" t="s">
        <v>13</v>
      </c>
      <c r="K20" s="16"/>
    </row>
    <row r="21" s="3" customFormat="1" ht="20.1" customHeight="1" spans="1:11">
      <c r="A21" s="7">
        <v>19</v>
      </c>
      <c r="B21" s="17" t="s">
        <v>38</v>
      </c>
      <c r="C21" s="15" t="s">
        <v>20</v>
      </c>
      <c r="D21" s="15">
        <f>VLOOKUP($B21,[1]保育员!$B$50:$J$54,4,0)</f>
        <v>199405</v>
      </c>
      <c r="E21" s="15" t="str">
        <f>VLOOKUP($B21,[1]保育员!$B$50:$J$54,5,0)</f>
        <v>专科</v>
      </c>
      <c r="F21" s="15" t="str">
        <f>VLOOKUP($B21,[1]保育员!$B$50:$J$54,6,0)</f>
        <v>宁波开放大学</v>
      </c>
      <c r="G21" s="15" t="str">
        <f>VLOOKUP($B21,[1]保育员!$B$50:$J$54,8,0)</f>
        <v>保育员A岗</v>
      </c>
      <c r="H21" s="16">
        <f>VLOOKUP(B21,[2]保育员体检名单!$B$49:$I$53,7,0)</f>
        <v>91.33</v>
      </c>
      <c r="I21" s="16" t="s">
        <v>13</v>
      </c>
      <c r="J21" s="16" t="s">
        <v>13</v>
      </c>
      <c r="K21" s="16"/>
    </row>
    <row r="22" s="3" customFormat="1" ht="20.1" customHeight="1" spans="1:11">
      <c r="A22" s="7">
        <v>20</v>
      </c>
      <c r="B22" s="17" t="s">
        <v>39</v>
      </c>
      <c r="C22" s="15" t="s">
        <v>20</v>
      </c>
      <c r="D22" s="15">
        <f>VLOOKUP($B22,[1]保育员!$B$55:$J$58,4,0)</f>
        <v>199011</v>
      </c>
      <c r="E22" s="15" t="str">
        <f>VLOOKUP($B22,[1]保育员!$B$55:$J$58,5,0)</f>
        <v>高中</v>
      </c>
      <c r="F22" s="15" t="str">
        <f>VLOOKUP($B22,[1]保育员!$B$55:$J$58,6,0)</f>
        <v>宋集镇职业中学</v>
      </c>
      <c r="G22" s="15" t="str">
        <f>VLOOKUP($B22,[1]保育员!$B$55:$J$58,8,0)</f>
        <v>保育员A岗</v>
      </c>
      <c r="H22" s="16">
        <f>VLOOKUP(B22,[2]保育员体检名单!$B$54:$I$57,7,0)</f>
        <v>93.6</v>
      </c>
      <c r="I22" s="16" t="s">
        <v>13</v>
      </c>
      <c r="J22" s="16" t="s">
        <v>13</v>
      </c>
      <c r="K22" s="16"/>
    </row>
    <row r="23" s="3" customFormat="1" ht="20.1" customHeight="1" spans="1:11">
      <c r="A23" s="7">
        <v>21</v>
      </c>
      <c r="B23" s="17" t="s">
        <v>40</v>
      </c>
      <c r="C23" s="15" t="s">
        <v>20</v>
      </c>
      <c r="D23" s="15">
        <f>VLOOKUP($B23,[1]保育员!$B$55:$J$58,4,0)</f>
        <v>199701</v>
      </c>
      <c r="E23" s="15" t="str">
        <f>VLOOKUP($B23,[1]保育员!$B$55:$J$58,5,0)</f>
        <v>专科</v>
      </c>
      <c r="F23" s="15" t="str">
        <f>VLOOKUP($B23,[1]保育员!$B$55:$J$58,6,0)</f>
        <v>国家开放大学</v>
      </c>
      <c r="G23" s="15" t="str">
        <f>VLOOKUP($B23,[1]保育员!$B$55:$J$58,8,0)</f>
        <v>保育员A岗</v>
      </c>
      <c r="H23" s="16">
        <f>VLOOKUP(B23,[2]保育员体检名单!$B$54:$I$57,7,0)</f>
        <v>84.4</v>
      </c>
      <c r="I23" s="16" t="s">
        <v>13</v>
      </c>
      <c r="J23" s="16" t="s">
        <v>13</v>
      </c>
      <c r="K23" s="16"/>
    </row>
    <row r="24" s="3" customFormat="1" ht="20.1" customHeight="1" spans="1:11">
      <c r="A24" s="7">
        <v>22</v>
      </c>
      <c r="B24" s="17" t="s">
        <v>41</v>
      </c>
      <c r="C24" s="15" t="s">
        <v>20</v>
      </c>
      <c r="D24" s="15">
        <f>VLOOKUP($B24,[1]保育员!$B$59:$J$61,4,0)</f>
        <v>199111</v>
      </c>
      <c r="E24" s="15" t="str">
        <f>VLOOKUP($B24,[1]保育员!$B$59:$J$61,5,0)</f>
        <v>中专</v>
      </c>
      <c r="F24" s="15" t="str">
        <f>VLOOKUP($B24,[1]保育员!$B$59:$J$61,6,0)</f>
        <v>三门职业中专</v>
      </c>
      <c r="G24" s="15" t="str">
        <f>VLOOKUP($B24,[1]保育员!$B$59:$J$61,8,0)</f>
        <v>保育员A岗</v>
      </c>
      <c r="H24" s="16">
        <f>VLOOKUP(B24,[2]保育员体检名单!$B$58:$I$59,7,0)</f>
        <v>81.7</v>
      </c>
      <c r="I24" s="16" t="s">
        <v>13</v>
      </c>
      <c r="J24" s="16" t="s">
        <v>13</v>
      </c>
      <c r="K24" s="16"/>
    </row>
    <row r="25" s="3" customFormat="1" ht="20.1" customHeight="1" spans="1:11">
      <c r="A25" s="7">
        <v>23</v>
      </c>
      <c r="B25" s="18" t="s">
        <v>42</v>
      </c>
      <c r="C25" s="15" t="s">
        <v>20</v>
      </c>
      <c r="D25" s="15" t="str">
        <f>VLOOKUP($B25,[1]保育员!$B$62:$J$73,4,0)</f>
        <v>198705</v>
      </c>
      <c r="E25" s="15" t="str">
        <f>VLOOKUP($B25,[1]保育员!$B$62:$J$73,5,0)</f>
        <v>专科</v>
      </c>
      <c r="F25" s="15" t="s">
        <v>43</v>
      </c>
      <c r="G25" s="15" t="str">
        <f>VLOOKUP($B25,[1]保育员!$B$62:$J$73,8,0)</f>
        <v>保育员B岗</v>
      </c>
      <c r="H25" s="16">
        <f>VLOOKUP(B25,[2]保育员体检名单!$B$61:$I$71,7,0)</f>
        <v>88.25</v>
      </c>
      <c r="I25" s="16" t="s">
        <v>13</v>
      </c>
      <c r="J25" s="16" t="s">
        <v>13</v>
      </c>
      <c r="K25" s="16"/>
    </row>
    <row r="26" s="3" customFormat="1" ht="20.1" customHeight="1" spans="1:11">
      <c r="A26" s="7">
        <v>24</v>
      </c>
      <c r="B26" s="18" t="s">
        <v>44</v>
      </c>
      <c r="C26" s="15" t="s">
        <v>20</v>
      </c>
      <c r="D26" s="15" t="str">
        <f>VLOOKUP($B26,[1]保育员!$B$62:$J$73,4,0)</f>
        <v>199509</v>
      </c>
      <c r="E26" s="15" t="str">
        <f>VLOOKUP($B26,[1]保育员!$B$62:$J$73,5,0)</f>
        <v>专科</v>
      </c>
      <c r="F26" s="15" t="str">
        <f>VLOOKUP($B26,[1]保育员!$B$62:$J$73,6,0)</f>
        <v>中国传媒大学</v>
      </c>
      <c r="G26" s="15" t="str">
        <f>VLOOKUP($B26,[1]保育员!$B$62:$J$73,8,0)</f>
        <v>保育员B岗</v>
      </c>
      <c r="H26" s="16">
        <f>VLOOKUP(B26,[2]保育员体检名单!$B$61:$I$71,7,0)</f>
        <v>88</v>
      </c>
      <c r="I26" s="16" t="s">
        <v>13</v>
      </c>
      <c r="J26" s="16" t="s">
        <v>13</v>
      </c>
      <c r="K26" s="16"/>
    </row>
    <row r="27" s="3" customFormat="1" ht="20.1" customHeight="1" spans="1:11">
      <c r="A27" s="7">
        <v>25</v>
      </c>
      <c r="B27" s="14" t="s">
        <v>45</v>
      </c>
      <c r="C27" s="15" t="s">
        <v>20</v>
      </c>
      <c r="D27" s="15" t="str">
        <f>VLOOKUP($B27,[1]保育员!$B$62:$J$73,4,0)</f>
        <v>198912</v>
      </c>
      <c r="E27" s="15" t="str">
        <f>VLOOKUP($B27,[1]保育员!$B$62:$J$73,5,0)</f>
        <v>专科</v>
      </c>
      <c r="F27" s="15" t="str">
        <f>VLOOKUP($B27,[1]保育员!$B$62:$J$73,6,0)</f>
        <v>浙江工贸职业技术学院</v>
      </c>
      <c r="G27" s="15" t="str">
        <f>VLOOKUP($B27,[1]保育员!$B$62:$J$73,8,0)</f>
        <v>保育员B岗</v>
      </c>
      <c r="H27" s="16">
        <f>VLOOKUP(B27,[2]保育员体检名单!$B$61:$I$71,7,0)</f>
        <v>86.25</v>
      </c>
      <c r="I27" s="16" t="s">
        <v>13</v>
      </c>
      <c r="J27" s="16" t="s">
        <v>13</v>
      </c>
      <c r="K27" s="16"/>
    </row>
    <row r="28" s="3" customFormat="1" ht="20.1" customHeight="1" spans="1:11">
      <c r="A28" s="7">
        <v>26</v>
      </c>
      <c r="B28" s="14" t="s">
        <v>46</v>
      </c>
      <c r="C28" s="15" t="s">
        <v>20</v>
      </c>
      <c r="D28" s="15" t="str">
        <f>VLOOKUP($B28,[1]保育员!$B$62:$J$73,4,0)</f>
        <v>199210</v>
      </c>
      <c r="E28" s="15" t="str">
        <f>VLOOKUP($B28,[1]保育员!$B$62:$J$73,5,0)</f>
        <v>专科</v>
      </c>
      <c r="F28" s="15" t="str">
        <f>VLOOKUP($B28,[1]保育员!$B$62:$J$73,6,0)</f>
        <v>国家开放大学</v>
      </c>
      <c r="G28" s="15" t="str">
        <f>VLOOKUP($B28,[1]保育员!$B$62:$J$73,8,0)</f>
        <v>保育员B岗</v>
      </c>
      <c r="H28" s="16">
        <f>VLOOKUP(B28,[2]保育员体检名单!$B$61:$I$71,7,0)</f>
        <v>86</v>
      </c>
      <c r="I28" s="16" t="s">
        <v>13</v>
      </c>
      <c r="J28" s="16" t="s">
        <v>13</v>
      </c>
      <c r="K28" s="16"/>
    </row>
    <row r="29" s="3" customFormat="1" ht="20.1" customHeight="1" spans="1:11">
      <c r="A29" s="7">
        <v>27</v>
      </c>
      <c r="B29" s="14" t="s">
        <v>47</v>
      </c>
      <c r="C29" s="15" t="s">
        <v>20</v>
      </c>
      <c r="D29" s="15" t="str">
        <f>VLOOKUP($B29,[1]保育员!$B$62:$J$73,4,0)</f>
        <v>198905</v>
      </c>
      <c r="E29" s="15" t="str">
        <f>VLOOKUP($B29,[1]保育员!$B$62:$J$73,5,0)</f>
        <v>专科</v>
      </c>
      <c r="F29" s="15" t="s">
        <v>48</v>
      </c>
      <c r="G29" s="15" t="str">
        <f>VLOOKUP($B29,[1]保育员!$B$62:$J$73,8,0)</f>
        <v>保育员B岗</v>
      </c>
      <c r="H29" s="16">
        <f>VLOOKUP(B29,[2]保育员体检名单!$B$61:$I$71,7,0)</f>
        <v>86</v>
      </c>
      <c r="I29" s="16" t="s">
        <v>13</v>
      </c>
      <c r="J29" s="16" t="s">
        <v>13</v>
      </c>
      <c r="K29" s="16"/>
    </row>
    <row r="30" s="3" customFormat="1" ht="20.1" customHeight="1" spans="1:11">
      <c r="A30" s="7">
        <v>28</v>
      </c>
      <c r="B30" s="14" t="s">
        <v>49</v>
      </c>
      <c r="C30" s="15" t="s">
        <v>20</v>
      </c>
      <c r="D30" s="15" t="str">
        <f>VLOOKUP($B30,[1]保育员!$B$62:$J$73,4,0)</f>
        <v>199509</v>
      </c>
      <c r="E30" s="15" t="str">
        <f>VLOOKUP($B30,[1]保育员!$B$62:$J$73,5,0)</f>
        <v>专科</v>
      </c>
      <c r="F30" s="15" t="s">
        <v>43</v>
      </c>
      <c r="G30" s="15" t="str">
        <f>VLOOKUP($B30,[1]保育员!$B$62:$J$73,8,0)</f>
        <v>保育员B岗</v>
      </c>
      <c r="H30" s="16">
        <f>VLOOKUP(B30,[2]保育员体检名单!$B$61:$I$71,7,0)</f>
        <v>85.75</v>
      </c>
      <c r="I30" s="16" t="s">
        <v>13</v>
      </c>
      <c r="J30" s="16" t="s">
        <v>13</v>
      </c>
      <c r="K30" s="16"/>
    </row>
    <row r="31" s="3" customFormat="1" ht="20.1" customHeight="1" spans="1:11">
      <c r="A31" s="7">
        <v>29</v>
      </c>
      <c r="B31" s="14" t="s">
        <v>50</v>
      </c>
      <c r="C31" s="15" t="s">
        <v>20</v>
      </c>
      <c r="D31" s="15" t="str">
        <f>VLOOKUP($B31,[1]保育员!$B$62:$J$73,4,0)</f>
        <v>199809</v>
      </c>
      <c r="E31" s="15" t="str">
        <f>VLOOKUP($B31,[1]保育员!$B$62:$J$73,5,0)</f>
        <v>高中</v>
      </c>
      <c r="F31" s="15" t="str">
        <f>VLOOKUP($B31,[1]保育员!$B$62:$J$73,6,0)</f>
        <v>临海市杜桥镇成人文化技术学校</v>
      </c>
      <c r="G31" s="15" t="str">
        <f>VLOOKUP($B31,[1]保育员!$B$62:$J$73,8,0)</f>
        <v>保育员B岗</v>
      </c>
      <c r="H31" s="16">
        <f>VLOOKUP(B31,[2]保育员体检名单!$B$61:$I$71,7,0)</f>
        <v>80.25</v>
      </c>
      <c r="I31" s="16" t="s">
        <v>13</v>
      </c>
      <c r="J31" s="16" t="s">
        <v>13</v>
      </c>
      <c r="K31" s="16"/>
    </row>
    <row r="32" s="3" customFormat="1" ht="20.1" customHeight="1" spans="1:11">
      <c r="A32" s="7">
        <v>30</v>
      </c>
      <c r="B32" s="19" t="s">
        <v>51</v>
      </c>
      <c r="C32" s="15" t="s">
        <v>20</v>
      </c>
      <c r="D32" s="15">
        <v>199112</v>
      </c>
      <c r="E32" s="15" t="s">
        <v>16</v>
      </c>
      <c r="F32" s="15" t="s">
        <v>52</v>
      </c>
      <c r="G32" s="15" t="s">
        <v>18</v>
      </c>
      <c r="H32" s="16">
        <v>82.25</v>
      </c>
      <c r="I32" s="16" t="s">
        <v>13</v>
      </c>
      <c r="J32" s="16" t="s">
        <v>13</v>
      </c>
      <c r="K32" s="16"/>
    </row>
    <row r="33" s="3" customFormat="1" ht="20.1" customHeight="1" spans="1:11">
      <c r="A33" s="7">
        <v>31</v>
      </c>
      <c r="B33" s="19" t="s">
        <v>53</v>
      </c>
      <c r="C33" s="15" t="s">
        <v>20</v>
      </c>
      <c r="D33" s="15">
        <f>VLOOKUP($B33,[1]保育员!$B$74:$J$81,4,0)</f>
        <v>198609</v>
      </c>
      <c r="E33" s="15" t="str">
        <f>VLOOKUP($B33,[1]保育员!$B$74:$J$81,5,0)</f>
        <v>高中</v>
      </c>
      <c r="F33" s="15" t="str">
        <f>VLOOKUP($B33,[1]保育员!$B$74:$J$81,6,0)</f>
        <v>上盘中学</v>
      </c>
      <c r="G33" s="15" t="str">
        <f>VLOOKUP($B33,[1]保育员!$B$74:$J$81,8,0)</f>
        <v>保育员A岗</v>
      </c>
      <c r="H33" s="16">
        <f>VLOOKUP(B33,[2]保育员体检名单!$B$72:$I$79,7,0)</f>
        <v>91.75</v>
      </c>
      <c r="I33" s="16" t="s">
        <v>13</v>
      </c>
      <c r="J33" s="16" t="s">
        <v>13</v>
      </c>
      <c r="K33" s="16"/>
    </row>
    <row r="34" s="3" customFormat="1" ht="20.1" customHeight="1" spans="1:11">
      <c r="A34" s="7">
        <v>32</v>
      </c>
      <c r="B34" s="19" t="s">
        <v>54</v>
      </c>
      <c r="C34" s="15" t="s">
        <v>20</v>
      </c>
      <c r="D34" s="15">
        <f>VLOOKUP($B34,[1]保育员!$B$74:$J$81,4,0)</f>
        <v>199112</v>
      </c>
      <c r="E34" s="15" t="str">
        <f>VLOOKUP($B34,[1]保育员!$B$74:$J$81,5,0)</f>
        <v>专科</v>
      </c>
      <c r="F34" s="15" t="str">
        <f>VLOOKUP($B34,[1]保育员!$B$74:$J$81,6,0)</f>
        <v>浙江经济职业技术学院</v>
      </c>
      <c r="G34" s="15" t="str">
        <f>VLOOKUP($B34,[1]保育员!$B$74:$J$81,8,0)</f>
        <v>保育员A岗</v>
      </c>
      <c r="H34" s="16">
        <f>VLOOKUP(B34,[2]保育员体检名单!$B$72:$I$79,7,0)</f>
        <v>85</v>
      </c>
      <c r="I34" s="16" t="s">
        <v>13</v>
      </c>
      <c r="J34" s="16" t="s">
        <v>13</v>
      </c>
      <c r="K34" s="16"/>
    </row>
    <row r="35" s="3" customFormat="1" ht="20.1" customHeight="1" spans="1:11">
      <c r="A35" s="7">
        <v>33</v>
      </c>
      <c r="B35" s="19" t="s">
        <v>55</v>
      </c>
      <c r="C35" s="15" t="s">
        <v>20</v>
      </c>
      <c r="D35" s="15">
        <v>198111</v>
      </c>
      <c r="E35" s="15" t="s">
        <v>16</v>
      </c>
      <c r="F35" s="15" t="s">
        <v>56</v>
      </c>
      <c r="G35" s="15" t="s">
        <v>18</v>
      </c>
      <c r="H35" s="16">
        <v>83.25</v>
      </c>
      <c r="I35" s="16" t="s">
        <v>13</v>
      </c>
      <c r="J35" s="16" t="s">
        <v>13</v>
      </c>
      <c r="K35" s="16"/>
    </row>
    <row r="36" s="3" customFormat="1" ht="20.1" customHeight="1" spans="1:11">
      <c r="A36" s="7">
        <v>34</v>
      </c>
      <c r="B36" s="19" t="s">
        <v>57</v>
      </c>
      <c r="C36" s="15" t="s">
        <v>20</v>
      </c>
      <c r="D36" s="15">
        <f>VLOOKUP($B36,[1]保育员!$B$82:$J$88,4,0)</f>
        <v>198703</v>
      </c>
      <c r="E36" s="15" t="str">
        <f>VLOOKUP($B36,[1]保育员!$B$82:$J$88,5,0)</f>
        <v>专科</v>
      </c>
      <c r="F36" s="15" t="str">
        <f>VLOOKUP($B36,[1]保育员!$B$82:$J$88,6,0)</f>
        <v>浙江贸易经济学校</v>
      </c>
      <c r="G36" s="15" t="str">
        <f>VLOOKUP($B36,[1]保育员!$B$82:$J$88,8,0)</f>
        <v>保育员B岗</v>
      </c>
      <c r="H36" s="16">
        <f>VLOOKUP(B36,[2]保育员体检名单!$B$80:$I$84,7,0)</f>
        <v>95.5</v>
      </c>
      <c r="I36" s="16" t="s">
        <v>13</v>
      </c>
      <c r="J36" s="16" t="s">
        <v>13</v>
      </c>
      <c r="K36" s="16"/>
    </row>
    <row r="37" s="3" customFormat="1" ht="20.1" customHeight="1" spans="1:11">
      <c r="A37" s="7">
        <v>35</v>
      </c>
      <c r="B37" s="19" t="s">
        <v>58</v>
      </c>
      <c r="C37" s="15" t="s">
        <v>20</v>
      </c>
      <c r="D37" s="15">
        <f>VLOOKUP($B37,[1]保育员!$B$82:$J$88,4,0)</f>
        <v>198710</v>
      </c>
      <c r="E37" s="15" t="str">
        <f>VLOOKUP($B37,[1]保育员!$B$82:$J$88,5,0)</f>
        <v>专科</v>
      </c>
      <c r="F37" s="15" t="str">
        <f>VLOOKUP($B37,[1]保育员!$B$82:$J$88,6,0)</f>
        <v>株洲师范高等专科学校</v>
      </c>
      <c r="G37" s="15" t="str">
        <f>VLOOKUP($B37,[1]保育员!$B$82:$J$88,8,0)</f>
        <v>保育员B岗</v>
      </c>
      <c r="H37" s="16">
        <f>VLOOKUP(B37,[2]保育员体检名单!$B$80:$I$84,7,0)</f>
        <v>93.5</v>
      </c>
      <c r="I37" s="16" t="s">
        <v>13</v>
      </c>
      <c r="J37" s="16" t="s">
        <v>13</v>
      </c>
      <c r="K37" s="16"/>
    </row>
    <row r="38" s="3" customFormat="1" ht="20.1" customHeight="1" spans="1:11">
      <c r="A38" s="7">
        <v>36</v>
      </c>
      <c r="B38" s="19" t="s">
        <v>59</v>
      </c>
      <c r="C38" s="15" t="s">
        <v>20</v>
      </c>
      <c r="D38" s="15">
        <f>VLOOKUP($B38,[1]保育员!$B$89:$J$91,4,0)</f>
        <v>199301</v>
      </c>
      <c r="E38" s="15" t="str">
        <f>VLOOKUP($B38,[1]保育员!$B$89:$J$91,5,0)</f>
        <v>专科</v>
      </c>
      <c r="F38" s="15" t="str">
        <f>VLOOKUP($B38,[1]保育员!$B$89:$J$91,6,0)</f>
        <v>郑州大学</v>
      </c>
      <c r="G38" s="15" t="str">
        <f>VLOOKUP($B38,[1]保育员!$B$89:$J$91,8,0)</f>
        <v>保育员A岗</v>
      </c>
      <c r="H38" s="16">
        <f>VLOOKUP(B38,[2]保育员体检名单!$B$87:$I$89,7,0)</f>
        <v>93.03</v>
      </c>
      <c r="I38" s="16" t="s">
        <v>13</v>
      </c>
      <c r="J38" s="16" t="s">
        <v>13</v>
      </c>
      <c r="K38" s="16"/>
    </row>
    <row r="39" s="3" customFormat="1" ht="20.1" customHeight="1" spans="1:11">
      <c r="A39" s="7">
        <v>37</v>
      </c>
      <c r="B39" s="19" t="s">
        <v>60</v>
      </c>
      <c r="C39" s="15" t="s">
        <v>20</v>
      </c>
      <c r="D39" s="15">
        <f>VLOOKUP($B39,[1]保育员!$B$89:$J$91,4,0)</f>
        <v>199109</v>
      </c>
      <c r="E39" s="15" t="str">
        <f>VLOOKUP($B39,[1]保育员!$B$89:$J$91,5,0)</f>
        <v>本科</v>
      </c>
      <c r="F39" s="15" t="str">
        <f>VLOOKUP($B39,[1]保育员!$B$89:$J$91,6,0)</f>
        <v>吉林财经大学</v>
      </c>
      <c r="G39" s="15" t="str">
        <f>VLOOKUP($B39,[1]保育员!$B$89:$J$91,8,0)</f>
        <v>保育员A岗</v>
      </c>
      <c r="H39" s="16">
        <f>VLOOKUP(B39,[2]保育员体检名单!$B$87:$I$89,7,0)</f>
        <v>91.73</v>
      </c>
      <c r="I39" s="16" t="s">
        <v>13</v>
      </c>
      <c r="J39" s="16" t="s">
        <v>13</v>
      </c>
      <c r="K39" s="16"/>
    </row>
  </sheetData>
  <mergeCells count="1">
    <mergeCell ref="A1:K1"/>
  </mergeCells>
  <conditionalFormatting sqref="B5">
    <cfRule type="cellIs" dxfId="0" priority="50" operator="equal">
      <formula>"A"</formula>
    </cfRule>
  </conditionalFormatting>
  <conditionalFormatting sqref="B15">
    <cfRule type="cellIs" dxfId="0" priority="4" operator="equal">
      <formula>"A"</formula>
    </cfRule>
  </conditionalFormatting>
  <conditionalFormatting sqref="B17">
    <cfRule type="cellIs" dxfId="0" priority="46" operator="equal">
      <formula>"A"</formula>
    </cfRule>
  </conditionalFormatting>
  <conditionalFormatting sqref="B24">
    <cfRule type="cellIs" dxfId="0" priority="40" operator="equal">
      <formula>"A"</formula>
    </cfRule>
  </conditionalFormatting>
  <conditionalFormatting sqref="B25">
    <cfRule type="cellIs" dxfId="0" priority="38" operator="equal">
      <formula>"A"</formula>
    </cfRule>
  </conditionalFormatting>
  <conditionalFormatting sqref="B26">
    <cfRule type="cellIs" dxfId="0" priority="37" operator="equal">
      <formula>"A"</formula>
    </cfRule>
  </conditionalFormatting>
  <conditionalFormatting sqref="B27">
    <cfRule type="cellIs" dxfId="0" priority="36" operator="equal">
      <formula>"A"</formula>
    </cfRule>
  </conditionalFormatting>
  <conditionalFormatting sqref="B28">
    <cfRule type="cellIs" dxfId="0" priority="35" operator="equal">
      <formula>"A"</formula>
    </cfRule>
  </conditionalFormatting>
  <conditionalFormatting sqref="B29">
    <cfRule type="cellIs" dxfId="0" priority="34" operator="equal">
      <formula>"A"</formula>
    </cfRule>
  </conditionalFormatting>
  <conditionalFormatting sqref="B30">
    <cfRule type="cellIs" dxfId="0" priority="33" operator="equal">
      <formula>"A"</formula>
    </cfRule>
  </conditionalFormatting>
  <conditionalFormatting sqref="B31">
    <cfRule type="cellIs" dxfId="0" priority="32" operator="equal">
      <formula>"A"</formula>
    </cfRule>
  </conditionalFormatting>
  <conditionalFormatting sqref="B32">
    <cfRule type="cellIs" dxfId="0" priority="6" operator="equal">
      <formula>"A"</formula>
    </cfRule>
  </conditionalFormatting>
  <conditionalFormatting sqref="B33">
    <cfRule type="cellIs" dxfId="0" priority="31" operator="equal">
      <formula>"A"</formula>
    </cfRule>
  </conditionalFormatting>
  <conditionalFormatting sqref="B34">
    <cfRule type="cellIs" dxfId="0" priority="29" operator="equal">
      <formula>"A"</formula>
    </cfRule>
  </conditionalFormatting>
  <conditionalFormatting sqref="B35">
    <cfRule type="cellIs" dxfId="0" priority="12" operator="equal">
      <formula>"A"</formula>
    </cfRule>
  </conditionalFormatting>
  <conditionalFormatting sqref="B36">
    <cfRule type="cellIs" dxfId="0" priority="16" operator="equal">
      <formula>"A"</formula>
    </cfRule>
  </conditionalFormatting>
  <conditionalFormatting sqref="B37">
    <cfRule type="cellIs" dxfId="0" priority="15" operator="equal">
      <formula>"A"</formula>
    </cfRule>
  </conditionalFormatting>
  <conditionalFormatting sqref="B38">
    <cfRule type="cellIs" dxfId="0" priority="14" operator="equal">
      <formula>"A"</formula>
    </cfRule>
  </conditionalFormatting>
  <conditionalFormatting sqref="B39">
    <cfRule type="cellIs" dxfId="0" priority="13" operator="equal">
      <formula>"A"</formula>
    </cfRule>
  </conditionalFormatting>
  <conditionalFormatting sqref="B3:B4">
    <cfRule type="cellIs" dxfId="0" priority="52" operator="equal">
      <formula>"A"</formula>
    </cfRule>
  </conditionalFormatting>
  <conditionalFormatting sqref="B18:B19">
    <cfRule type="cellIs" dxfId="0" priority="44" operator="equal">
      <formula>"A"</formula>
    </cfRule>
  </conditionalFormatting>
  <conditionalFormatting sqref="B20:B23">
    <cfRule type="cellIs" dxfId="0" priority="42" operator="equal">
      <formula>"A"</formula>
    </cfRule>
  </conditionalFormatting>
  <conditionalFormatting sqref="B6:B14 B16">
    <cfRule type="cellIs" dxfId="0" priority="48" operator="equal">
      <formula>"A"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保育员拟聘人员名单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lhjy</cp:lastModifiedBy>
  <dcterms:created xsi:type="dcterms:W3CDTF">2006-09-17T00:00:00Z</dcterms:created>
  <dcterms:modified xsi:type="dcterms:W3CDTF">2026-09-09T17:29:56Z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7D3FDCC59C658961C926A16A511AFBB6_42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