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公告\县外引进体检公示\濉溪县外引进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<sst xmlns="http://schemas.openxmlformats.org/spreadsheetml/2006/main" count="54" uniqueCount="36">
  <si>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附件</t>
  </si>
  <si>
    <t>濉溪县2026年公开引进县外在编在职教师参检人员体检结果</t>
  </si>
  <si>
    <t>序号</t>
  </si>
  <si>
    <t>准考证号</t>
  </si>
  <si>
    <t>岗位代码</t>
  </si>
  <si>
    <t>岗位名称</t>
  </si>
  <si>
    <t>面试成绩</t>
  </si>
  <si>
    <t>体检结果</t>
  </si>
  <si>
    <t>202670441</t>
  </si>
  <si>
    <t>初中语文</t>
  </si>
  <si>
    <t>合格</t>
  </si>
  <si>
    <t>202670430</t>
  </si>
  <si>
    <t>202670421</t>
  </si>
  <si>
    <t>初中数学</t>
  </si>
  <si>
    <t>202670446</t>
  </si>
  <si>
    <t>202670437</t>
  </si>
  <si>
    <t>初中英语</t>
  </si>
  <si>
    <t>202670431</t>
  </si>
  <si>
    <t>初中英语A</t>
  </si>
  <si>
    <t>202670411</t>
  </si>
  <si>
    <t>初中英语B</t>
  </si>
  <si>
    <t>202670428</t>
  </si>
  <si>
    <t>初中物理C</t>
  </si>
  <si>
    <t>202670422</t>
  </si>
  <si>
    <t>0109</t>
  </si>
  <si>
    <t>202670413</t>
  </si>
  <si>
    <t>初中信息</t>
  </si>
  <si>
    <t>202670109</t>
  </si>
  <si>
    <t>小学语文</t>
  </si>
  <si>
    <t>202670222</t>
  </si>
  <si>
    <t>小学数学</t>
  </si>
  <si>
    <t>202670312</t>
  </si>
  <si>
    <t>202670403</t>
  </si>
  <si>
    <t>小学英语</t>
  </si>
  <si>
    <t>202670401</t>
  </si>
  <si>
    <t>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</si>
</sst>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90" zoomScaleNormal="90" workbookViewId="0">
      <pane ySplit="2" topLeftCell="A3" activePane="bottomLeft" state="frozen"/>
      <selection/>
      <selection pane="bottomLeft" activeCell="I10" sqref="I10"/>
    </sheetView>
  </sheetViews>
  <sheetFormatPr defaultColWidth="9" defaultRowHeight="14" outlineLevelCol="5"/>
  <cols>
    <col min="1" max="1" width="7" style="2" customWidth="1"/>
    <col min="2" max="2" width="20.275" style="2" customWidth="1"/>
    <col min="3" max="3" width="13.425" style="2" customWidth="1"/>
    <col min="4" max="4" width="18.1416666666667" style="2" customWidth="1"/>
    <col min="5" max="5" width="17.5" style="3" customWidth="1"/>
    <col min="6" max="6" width="13.3333333333333" style="2" customWidth="1"/>
    <col min="7" max="16384" width="9" style="2"/>
  </cols>
  <sheetData>
    <row r="1" ht="15" spans="1:6">
      <c r="A1" s="4" t="s">
        <v>0</v>
      </c>
    </row>
    <row r="2" ht="62" customHeight="1" spans="1:6">
      <c r="A2" s="5" t="s">
        <v>1</v>
      </c>
      <c r="B2" s="5"/>
      <c r="C2" s="5"/>
      <c r="D2" s="5"/>
      <c r="E2" s="5"/>
      <c r="F2" s="5"/>
    </row>
    <row r="3" s="1" customFormat="1" ht="38" customHeight="1" spans="1:6">
      <c r="A3" s="6" t="s">
        <v>2</v>
      </c>
      <c r="B3" s="7" t="s">
        <v>3</v>
      </c>
      <c r="C3" s="7" t="s">
        <v>4</v>
      </c>
      <c r="D3" s="8" t="s">
        <v>5</v>
      </c>
      <c r="E3" s="6" t="s">
        <v>6</v>
      </c>
      <c r="F3" s="6" t="s">
        <v>7</v>
      </c>
    </row>
    <row r="4" s="1" customFormat="1" ht="25" customHeight="1" spans="1:6">
      <c r="A4" s="9">
        <v>1</v>
      </c>
      <c r="B4" s="9" t="s">
        <v>8</v>
      </c>
      <c r="C4" s="10" t="str">
        <f>"0101"</f>
        <v>0101</v>
      </c>
      <c r="D4" s="10" t="s">
        <v>9</v>
      </c>
      <c r="E4" s="10">
        <v>86.84</v>
      </c>
      <c r="F4" s="9" t="s">
        <v>10</v>
      </c>
    </row>
    <row r="5" s="1" customFormat="1" ht="25" customHeight="1" spans="1:6">
      <c r="A5" s="9">
        <v>2</v>
      </c>
      <c r="B5" s="9" t="s">
        <v>11</v>
      </c>
      <c r="C5" s="10" t="str">
        <f>"0103"</f>
        <v>0103</v>
      </c>
      <c r="D5" s="10" t="s">
        <v>9</v>
      </c>
      <c r="E5" s="10">
        <v>84.78</v>
      </c>
      <c r="F5" s="9" t="s">
        <v>10</v>
      </c>
    </row>
    <row r="6" s="1" customFormat="1" ht="25" customHeight="1" spans="1:6">
      <c r="A6" s="9">
        <v>3</v>
      </c>
      <c r="B6" s="9" t="s">
        <v>12</v>
      </c>
      <c r="C6" s="10" t="str">
        <f>"0105"</f>
        <v>0105</v>
      </c>
      <c r="D6" s="10" t="s">
        <v>13</v>
      </c>
      <c r="E6" s="10">
        <v>87.32</v>
      </c>
      <c r="F6" s="9" t="s">
        <v>10</v>
      </c>
    </row>
    <row r="7" s="1" customFormat="1" ht="25" customHeight="1" spans="1:6">
      <c r="A7" s="9">
        <v>4</v>
      </c>
      <c r="B7" s="9" t="s">
        <v>14</v>
      </c>
      <c r="C7" s="10" t="str">
        <f>"0105"</f>
        <v>0105</v>
      </c>
      <c r="D7" s="10" t="s">
        <v>13</v>
      </c>
      <c r="E7" s="10">
        <v>86.16</v>
      </c>
      <c r="F7" s="9" t="s">
        <v>10</v>
      </c>
    </row>
    <row r="8" s="1" customFormat="1" ht="25" customHeight="1" spans="1:6">
      <c r="A8" s="9">
        <v>5</v>
      </c>
      <c r="B8" s="9" t="s">
        <v>15</v>
      </c>
      <c r="C8" s="10" t="str">
        <f>"0106"</f>
        <v>0106</v>
      </c>
      <c r="D8" s="10" t="s">
        <v>16</v>
      </c>
      <c r="E8" s="10">
        <v>87.8</v>
      </c>
      <c r="F8" s="9" t="s">
        <v>10</v>
      </c>
    </row>
    <row r="9" s="1" customFormat="1" ht="25" customHeight="1" spans="1:6">
      <c r="A9" s="9">
        <v>6</v>
      </c>
      <c r="B9" s="9" t="s">
        <v>17</v>
      </c>
      <c r="C9" s="10" t="str">
        <f>"0107"</f>
        <v>0107</v>
      </c>
      <c r="D9" s="10" t="s">
        <v>18</v>
      </c>
      <c r="E9" s="10">
        <v>87</v>
      </c>
      <c r="F9" s="9" t="s">
        <v>10</v>
      </c>
    </row>
    <row r="10" s="1" customFormat="1" ht="25" customHeight="1" spans="1:6">
      <c r="A10" s="9">
        <v>7</v>
      </c>
      <c r="B10" s="9" t="s">
        <v>19</v>
      </c>
      <c r="C10" s="10" t="str">
        <f>"0108"</f>
        <v>0108</v>
      </c>
      <c r="D10" s="10" t="s">
        <v>20</v>
      </c>
      <c r="E10" s="10">
        <v>86.82</v>
      </c>
      <c r="F10" s="9" t="s">
        <v>10</v>
      </c>
    </row>
    <row r="11" s="1" customFormat="1" ht="25" customHeight="1" spans="1:6">
      <c r="A11" s="9">
        <v>8</v>
      </c>
      <c r="B11" s="9" t="s">
        <v>21</v>
      </c>
      <c r="C11" s="10" t="str">
        <f>"0109"</f>
        <v>0109</v>
      </c>
      <c r="D11" s="10" t="s">
        <v>22</v>
      </c>
      <c r="E11" s="10">
        <v>85.1</v>
      </c>
      <c r="F11" s="9" t="s">
        <v>10</v>
      </c>
    </row>
    <row r="12" s="1" customFormat="1" ht="25" customHeight="1" spans="1:6">
      <c r="A12" s="9">
        <v>9</v>
      </c>
      <c r="B12" s="9" t="s">
        <v>23</v>
      </c>
      <c r="C12" s="11" t="s">
        <v>24</v>
      </c>
      <c r="D12" s="11" t="s">
        <v>22</v>
      </c>
      <c r="E12" s="11">
        <v>82.1</v>
      </c>
      <c r="F12" s="9" t="s">
        <v>10</v>
      </c>
    </row>
    <row r="13" s="1" customFormat="1" ht="25" customHeight="1" spans="1:6">
      <c r="A13" s="9">
        <v>10</v>
      </c>
      <c r="B13" s="9" t="s">
        <v>25</v>
      </c>
      <c r="C13" s="10" t="str">
        <f>"0111"</f>
        <v>0111</v>
      </c>
      <c r="D13" s="10" t="s">
        <v>26</v>
      </c>
      <c r="E13" s="10">
        <v>82.52</v>
      </c>
      <c r="F13" s="9" t="s">
        <v>10</v>
      </c>
    </row>
    <row r="14" s="1" customFormat="1" ht="25" customHeight="1" spans="1:6">
      <c r="A14" s="9">
        <v>11</v>
      </c>
      <c r="B14" s="9" t="s">
        <v>27</v>
      </c>
      <c r="C14" s="10" t="str">
        <f>"0201"</f>
        <v>0201</v>
      </c>
      <c r="D14" s="10" t="s">
        <v>28</v>
      </c>
      <c r="E14" s="10">
        <v>84.22</v>
      </c>
      <c r="F14" s="9" t="s">
        <v>10</v>
      </c>
    </row>
    <row r="15" s="1" customFormat="1" ht="25" customHeight="1" spans="1:6">
      <c r="A15" s="9">
        <v>12</v>
      </c>
      <c r="B15" s="9" t="s">
        <v>29</v>
      </c>
      <c r="C15" s="10" t="str">
        <f>"0202"</f>
        <v>0202</v>
      </c>
      <c r="D15" s="10" t="s">
        <v>30</v>
      </c>
      <c r="E15" s="10">
        <v>85.36</v>
      </c>
      <c r="F15" s="9" t="s">
        <v>10</v>
      </c>
    </row>
    <row r="16" s="1" customFormat="1" ht="25" customHeight="1" spans="1:6">
      <c r="A16" s="9">
        <v>13</v>
      </c>
      <c r="B16" s="9" t="s">
        <v>31</v>
      </c>
      <c r="C16" s="10" t="str">
        <f>"0202"</f>
        <v>0202</v>
      </c>
      <c r="D16" s="10" t="s">
        <v>30</v>
      </c>
      <c r="E16" s="10">
        <v>81.8</v>
      </c>
      <c r="F16" s="9" t="s">
        <v>10</v>
      </c>
    </row>
    <row r="17" s="1" customFormat="1" ht="25" customHeight="1" spans="1:6">
      <c r="A17" s="9">
        <v>14</v>
      </c>
      <c r="B17" s="9" t="s">
        <v>32</v>
      </c>
      <c r="C17" s="10" t="str">
        <f>"0203"</f>
        <v>0203</v>
      </c>
      <c r="D17" s="10" t="s">
        <v>33</v>
      </c>
      <c r="E17" s="10">
        <v>87.4</v>
      </c>
      <c r="F17" s="9" t="s">
        <v>10</v>
      </c>
    </row>
    <row r="18" ht="25" customHeight="1" spans="1:6">
      <c r="A18" s="9">
        <v>15</v>
      </c>
      <c r="B18" s="9" t="s">
        <v>34</v>
      </c>
      <c r="C18" s="10" t="str">
        <f>"0204"</f>
        <v>0204</v>
      </c>
      <c r="D18" s="10" t="s">
        <v>35</v>
      </c>
      <c r="E18" s="12">
        <v>87.48</v>
      </c>
      <c r="F18" s="9" t="s">
        <v>10</v>
      </c>
    </row>
  </sheetData>
  <mergeCells count="1">
    <mergeCell ref="A2:F2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2015-06-05T18:17:00Z</dcterms:created>
  <cp:lastPrinted>2024-07-30T09:08:00Z</cp:lastPrinted>
  <dcterms:modified xsi:type="dcterms:W3CDTF">2026-08-21T09:01:55Z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0288FAD1DA954235B2F28D3E2C6E632F_13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