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<sst xmlns="http://schemas.openxmlformats.org/spreadsheetml/2006/main" count="76" uniqueCount="32">
  <si>
    <t>来安法院2026年度公开招聘12名政府购买服务工作人员拟聘用人员公示名单</t>
  </si>
  <si>
    <t>序号</t>
  </si>
  <si>
    <t>用人单位</t>
  </si>
  <si>
    <t>岗位代码</t>
  </si>
  <si>
    <t>岗位名称</t>
  </si>
  <si>
    <t>准考证号</t>
  </si>
  <si>
    <t>姓名</t>
  </si>
  <si>
    <t>性别</t>
  </si>
  <si>
    <t>出生年月</t>
  </si>
  <si>
    <t>笔试成绩</t>
  </si>
  <si>
    <t>体测结果</t>
  </si>
  <si>
    <t>备注</t>
  </si>
  <si>
    <t>来安县人民法院</t>
  </si>
  <si>
    <t>01</t>
  </si>
  <si>
    <t>法警</t>
  </si>
  <si>
    <t>江雪梅</t>
  </si>
  <si>
    <t>女</t>
  </si>
  <si>
    <r>
      <rPr>
        <sz val="12"/>
        <rFont val="仿宋"/>
        <charset val="134"/>
      </rPr>
      <t>1</t>
    </r>
    <r>
      <rPr>
        <sz val="12"/>
        <rFont val="仿宋"/>
        <charset val="134"/>
      </rPr>
      <t>994.09</t>
    </r>
  </si>
  <si>
    <t>合格</t>
  </si>
  <si>
    <t>吴  琴</t>
  </si>
  <si>
    <r>
      <rPr>
        <sz val="12"/>
        <rFont val="仿宋"/>
        <charset val="134"/>
      </rPr>
      <t>1</t>
    </r>
    <r>
      <rPr>
        <sz val="12"/>
        <rFont val="仿宋"/>
        <charset val="134"/>
      </rPr>
      <t>994.11</t>
    </r>
  </si>
  <si>
    <t>02</t>
  </si>
  <si>
    <t>储兆强</t>
  </si>
  <si>
    <t>朱  灵</t>
  </si>
  <si>
    <t>胡大宇</t>
  </si>
  <si>
    <t>吴  恒</t>
  </si>
  <si>
    <t>张正伟</t>
  </si>
  <si>
    <t>李道祥</t>
  </si>
  <si>
    <t>王敦杰</t>
  </si>
  <si>
    <t>赵子晨</t>
  </si>
  <si>
    <t>刘子豪</t>
  </si>
  <si>
    <t>吴  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</si>
</sst>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仿宋"/>
      <charset val="134"/>
    </font>
    <font>
      <sz val="18"/>
      <name val="方正大标宋简体"/>
      <charset val="134"/>
    </font>
    <font>
      <b/>
      <sz val="12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1" sqref="A1:K1"/>
    </sheetView>
  </sheetViews>
  <sheetFormatPr defaultColWidth="9" defaultRowHeight="45" customHeight="1"/>
  <cols>
    <col min="1" max="1" width="6.875" style="1" customWidth="1"/>
    <col min="2" max="2" width="11.25" style="1" customWidth="1"/>
    <col min="3" max="3" width="9.5" style="1" customWidth="1"/>
    <col min="4" max="4" width="10" style="1" customWidth="1"/>
    <col min="5" max="5" width="9.875" style="1" customWidth="1"/>
    <col min="6" max="6" width="9" style="1"/>
    <col min="7" max="7" width="7" style="1" customWidth="1"/>
    <col min="8" max="8" width="9.375" style="1"/>
    <col min="9" max="9" width="9.5" style="1" customWidth="1"/>
    <col min="10" max="10" width="10.625" style="1" customWidth="1"/>
    <col min="11" max="11" width="11.875" style="1" customWidth="1"/>
    <col min="12" max="16384" width="9" style="1"/>
  </cols>
  <sheetData>
    <row r="1" ht="37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7.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0" t="s">
        <v>10</v>
      </c>
      <c r="K2" s="10" t="s">
        <v>11</v>
      </c>
    </row>
    <row r="3" ht="32.1" customHeight="1" spans="1:11">
      <c r="A3" s="4">
        <v>1</v>
      </c>
      <c r="B3" s="4" t="s">
        <v>12</v>
      </c>
      <c r="C3" s="14" t="s">
        <v>13</v>
      </c>
      <c r="D3" s="4" t="s">
        <v>14</v>
      </c>
      <c r="E3" s="5" t="str">
        <f>"26070113"</f>
        <v>26070113</v>
      </c>
      <c r="F3" s="4" t="s">
        <v>15</v>
      </c>
      <c r="G3" s="4" t="s">
        <v>16</v>
      </c>
      <c r="H3" s="6" t="s">
        <v>17</v>
      </c>
      <c r="I3" s="11">
        <v>80</v>
      </c>
      <c r="J3" s="12" t="s">
        <v>18</v>
      </c>
      <c r="K3" s="4"/>
    </row>
    <row r="4" ht="32.1" customHeight="1" spans="1:11">
      <c r="A4" s="4">
        <v>2</v>
      </c>
      <c r="B4" s="4" t="s">
        <v>12</v>
      </c>
      <c r="C4" s="14" t="s">
        <v>13</v>
      </c>
      <c r="D4" s="4" t="s">
        <v>14</v>
      </c>
      <c r="E4" s="7" t="str">
        <f>"26070311"</f>
        <v>26070311</v>
      </c>
      <c r="F4" s="4" t="s">
        <v>19</v>
      </c>
      <c r="G4" s="4" t="s">
        <v>16</v>
      </c>
      <c r="H4" s="6" t="s">
        <v>20</v>
      </c>
      <c r="I4" s="11">
        <v>76</v>
      </c>
      <c r="J4" s="12" t="s">
        <v>18</v>
      </c>
      <c r="K4" s="4"/>
    </row>
    <row r="5" ht="32.1" customHeight="1" spans="1:11">
      <c r="A5" s="4">
        <v>3</v>
      </c>
      <c r="B5" s="4" t="s">
        <v>12</v>
      </c>
      <c r="C5" s="14" t="s">
        <v>21</v>
      </c>
      <c r="D5" s="4" t="s">
        <v>14</v>
      </c>
      <c r="E5" s="8" t="str">
        <f>"26070513"</f>
        <v>26070513</v>
      </c>
      <c r="F5" s="4" t="s">
        <v>22</v>
      </c>
      <c r="G5" s="4" t="str">
        <f t="shared" ref="G5:G14" si="0">"男"</f>
        <v>男</v>
      </c>
      <c r="H5" s="9">
        <v>1992.11</v>
      </c>
      <c r="I5" s="11">
        <v>75</v>
      </c>
      <c r="J5" s="13" t="s">
        <v>18</v>
      </c>
      <c r="K5" s="9"/>
    </row>
    <row r="6" ht="32.1" customHeight="1" spans="1:11">
      <c r="A6" s="4">
        <v>4</v>
      </c>
      <c r="B6" s="4" t="s">
        <v>12</v>
      </c>
      <c r="C6" s="14" t="s">
        <v>21</v>
      </c>
      <c r="D6" s="4" t="s">
        <v>14</v>
      </c>
      <c r="E6" s="8" t="str">
        <f>"26070630"</f>
        <v>26070630</v>
      </c>
      <c r="F6" s="4" t="s">
        <v>23</v>
      </c>
      <c r="G6" s="4" t="str">
        <f t="shared" si="0"/>
        <v>男</v>
      </c>
      <c r="H6" s="9">
        <v>2002.07</v>
      </c>
      <c r="I6" s="11">
        <v>74</v>
      </c>
      <c r="J6" s="13" t="s">
        <v>18</v>
      </c>
      <c r="K6" s="9"/>
    </row>
    <row r="7" ht="32.1" customHeight="1" spans="1:11">
      <c r="A7" s="4">
        <v>5</v>
      </c>
      <c r="B7" s="4" t="s">
        <v>12</v>
      </c>
      <c r="C7" s="14" t="s">
        <v>21</v>
      </c>
      <c r="D7" s="4" t="s">
        <v>14</v>
      </c>
      <c r="E7" s="8" t="str">
        <f>"26070907"</f>
        <v>26070907</v>
      </c>
      <c r="F7" s="4" t="s">
        <v>24</v>
      </c>
      <c r="G7" s="4" t="str">
        <f t="shared" si="0"/>
        <v>男</v>
      </c>
      <c r="H7" s="9">
        <v>1997.03</v>
      </c>
      <c r="I7" s="11">
        <v>74</v>
      </c>
      <c r="J7" s="13" t="s">
        <v>18</v>
      </c>
      <c r="K7" s="9"/>
    </row>
    <row r="8" ht="32.1" customHeight="1" spans="1:11">
      <c r="A8" s="4">
        <v>6</v>
      </c>
      <c r="B8" s="4" t="s">
        <v>12</v>
      </c>
      <c r="C8" s="14" t="s">
        <v>21</v>
      </c>
      <c r="D8" s="4" t="s">
        <v>14</v>
      </c>
      <c r="E8" s="8" t="str">
        <f>"26070508"</f>
        <v>26070508</v>
      </c>
      <c r="F8" s="4" t="s">
        <v>25</v>
      </c>
      <c r="G8" s="4" t="str">
        <f t="shared" si="0"/>
        <v>男</v>
      </c>
      <c r="H8" s="9">
        <v>2001.09</v>
      </c>
      <c r="I8" s="11">
        <v>73</v>
      </c>
      <c r="J8" s="13" t="s">
        <v>18</v>
      </c>
      <c r="K8" s="9"/>
    </row>
    <row r="9" ht="32.1" customHeight="1" spans="1:11">
      <c r="A9" s="4">
        <v>7</v>
      </c>
      <c r="B9" s="4" t="s">
        <v>12</v>
      </c>
      <c r="C9" s="14" t="s">
        <v>21</v>
      </c>
      <c r="D9" s="4" t="s">
        <v>14</v>
      </c>
      <c r="E9" s="8" t="str">
        <f>"26070530"</f>
        <v>26070530</v>
      </c>
      <c r="F9" s="4" t="s">
        <v>26</v>
      </c>
      <c r="G9" s="4" t="str">
        <f t="shared" si="0"/>
        <v>男</v>
      </c>
      <c r="H9" s="9">
        <v>2000.03</v>
      </c>
      <c r="I9" s="11">
        <v>73</v>
      </c>
      <c r="J9" s="13" t="s">
        <v>18</v>
      </c>
      <c r="K9" s="9"/>
    </row>
    <row r="10" ht="32.1" customHeight="1" spans="1:11">
      <c r="A10" s="4">
        <v>8</v>
      </c>
      <c r="B10" s="4" t="s">
        <v>12</v>
      </c>
      <c r="C10" s="14" t="s">
        <v>21</v>
      </c>
      <c r="D10" s="4" t="s">
        <v>14</v>
      </c>
      <c r="E10" s="8" t="str">
        <f>"26070703"</f>
        <v>26070703</v>
      </c>
      <c r="F10" s="4" t="s">
        <v>27</v>
      </c>
      <c r="G10" s="4" t="str">
        <f t="shared" si="0"/>
        <v>男</v>
      </c>
      <c r="H10" s="9">
        <v>1996.05</v>
      </c>
      <c r="I10" s="11">
        <v>73</v>
      </c>
      <c r="J10" s="13" t="s">
        <v>18</v>
      </c>
      <c r="K10" s="9"/>
    </row>
    <row r="11" ht="32.1" customHeight="1" spans="1:11">
      <c r="A11" s="4">
        <v>9</v>
      </c>
      <c r="B11" s="4" t="s">
        <v>12</v>
      </c>
      <c r="C11" s="14" t="s">
        <v>21</v>
      </c>
      <c r="D11" s="4" t="s">
        <v>14</v>
      </c>
      <c r="E11" s="8" t="str">
        <f>"26070725"</f>
        <v>26070725</v>
      </c>
      <c r="F11" s="4" t="s">
        <v>28</v>
      </c>
      <c r="G11" s="4" t="str">
        <f t="shared" si="0"/>
        <v>男</v>
      </c>
      <c r="H11" s="9">
        <v>1998.09</v>
      </c>
      <c r="I11" s="11">
        <v>73</v>
      </c>
      <c r="J11" s="13" t="s">
        <v>18</v>
      </c>
      <c r="K11" s="9"/>
    </row>
    <row r="12" ht="32.1" customHeight="1" spans="1:11">
      <c r="A12" s="4">
        <v>10</v>
      </c>
      <c r="B12" s="4" t="s">
        <v>12</v>
      </c>
      <c r="C12" s="14" t="s">
        <v>21</v>
      </c>
      <c r="D12" s="4" t="s">
        <v>14</v>
      </c>
      <c r="E12" s="8" t="str">
        <f>"26070924"</f>
        <v>26070924</v>
      </c>
      <c r="F12" s="4" t="s">
        <v>29</v>
      </c>
      <c r="G12" s="4" t="str">
        <f t="shared" si="0"/>
        <v>男</v>
      </c>
      <c r="H12" s="9">
        <v>2001.05</v>
      </c>
      <c r="I12" s="11">
        <v>73</v>
      </c>
      <c r="J12" s="13" t="s">
        <v>18</v>
      </c>
      <c r="K12" s="9"/>
    </row>
    <row r="13" ht="32.1" customHeight="1" spans="1:11">
      <c r="A13" s="4">
        <v>11</v>
      </c>
      <c r="B13" s="4" t="s">
        <v>12</v>
      </c>
      <c r="C13" s="14" t="s">
        <v>21</v>
      </c>
      <c r="D13" s="4" t="s">
        <v>14</v>
      </c>
      <c r="E13" s="8" t="str">
        <f>"26070506"</f>
        <v>26070506</v>
      </c>
      <c r="F13" s="4" t="s">
        <v>30</v>
      </c>
      <c r="G13" s="4" t="str">
        <f t="shared" si="0"/>
        <v>男</v>
      </c>
      <c r="H13" s="9">
        <v>1998.11</v>
      </c>
      <c r="I13" s="11">
        <v>72</v>
      </c>
      <c r="J13" s="13" t="s">
        <v>18</v>
      </c>
      <c r="K13" s="9"/>
    </row>
    <row r="14" ht="32.1" customHeight="1" spans="1:11">
      <c r="A14" s="9">
        <v>12</v>
      </c>
      <c r="B14" s="4" t="s">
        <v>12</v>
      </c>
      <c r="C14" s="14" t="s">
        <v>21</v>
      </c>
      <c r="D14" s="4" t="s">
        <v>14</v>
      </c>
      <c r="E14" s="8" t="str">
        <f>"26070601"</f>
        <v>26070601</v>
      </c>
      <c r="F14" s="4" t="s">
        <v>31</v>
      </c>
      <c r="G14" s="4" t="str">
        <f t="shared" si="0"/>
        <v>男</v>
      </c>
      <c r="H14" s="9">
        <v>1999.01</v>
      </c>
      <c r="I14" s="11">
        <v>72</v>
      </c>
      <c r="J14" s="13" t="s">
        <v>18</v>
      </c>
      <c r="K14" s="9"/>
    </row>
  </sheetData>
  <mergeCells count="1">
    <mergeCell ref="A1:K1"/>
  </mergeCells>
  <printOptions horizontalCentered="1"/>
  <pageMargins left="0.748031496062992" right="0.748031496062992" top="0.78740157480315" bottom="0.78740157480315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2025-08-04T00:36:00Z</dcterms:created>
  <cp:lastPrinted>2026-08-17T08:28:00Z</cp:lastPrinted>
  <dcterms:modified xsi:type="dcterms:W3CDTF">2026-08-21T08:06:45Z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B2DFA2BEE3794559A19A6E60823D254C_11</vt:lpwstr>
  </property>
  <property fmtid="{D5CDD505-2E9C-101B-9397-08002B2CF9AE}" pid="3" name="KSOProductBuildVer">
    <vt:lpwstr>2052-11.8.2.8411</vt:lpwstr>
  </property>
</Properties>
</file>