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笔记本分盘\2026年\教招\七月遴选和引进\资格审查公告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<sst xmlns="http://schemas.openxmlformats.org/spreadsheetml/2006/main" count="20" uniqueCount="17">
  <si>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附件1：</t>
  </si>
  <si>
    <t>濉溪县2026年城区学校面向乡村教师公开遴选资格复审人员名单</t>
  </si>
  <si>
    <t>序号</t>
  </si>
  <si>
    <t>准考证号</t>
  </si>
  <si>
    <t>岗位代码</t>
  </si>
  <si>
    <t>岗位名称</t>
  </si>
  <si>
    <t>面试成绩</t>
  </si>
  <si>
    <t>小学语文D</t>
  </si>
  <si>
    <t>小学数学A</t>
  </si>
  <si>
    <t>小学数学B</t>
  </si>
  <si>
    <t>小学英语</t>
  </si>
  <si>
    <t>小学体育</t>
  </si>
  <si>
    <t>87.10</t>
  </si>
  <si>
    <t>初中语文C</t>
  </si>
  <si>
    <t>初中数学D</t>
  </si>
  <si>
    <t>初中英语A</t>
  </si>
  <si>
    <t>初中道德与法治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</si>
</sst>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sz val="10"/>
      <color theme="1"/>
      <name val="Tahoma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I7" sqref="I7"/>
    </sheetView>
  </sheetViews>
  <sheetFormatPr defaultColWidth="9" defaultRowHeight="14" outlineLevelCol="4"/>
  <cols>
    <col min="1" max="1" width="4.91666666666667" style="2" customWidth="1"/>
    <col min="2" max="2" width="18.425" style="2" customWidth="1"/>
    <col min="3" max="3" width="12.2166666666667" style="2" customWidth="1"/>
    <col min="4" max="4" width="21.5666666666667" style="2" customWidth="1"/>
    <col min="5" max="5" width="18.8833333333333" style="2" customWidth="1"/>
    <col min="6" max="16384" width="9" style="2"/>
  </cols>
  <sheetData>
    <row r="1" ht="18" customHeight="1" spans="1:5">
      <c r="A1" s="3" t="s">
        <v>0</v>
      </c>
      <c r="B1" s="3"/>
      <c r="C1" s="3"/>
      <c r="D1" s="3"/>
    </row>
    <row r="2" ht="63" customHeight="1" spans="1:5">
      <c r="A2" s="4" t="s">
        <v>1</v>
      </c>
      <c r="B2" s="4"/>
      <c r="C2" s="4"/>
      <c r="D2" s="4"/>
      <c r="E2" s="4"/>
    </row>
    <row r="3" s="1" customFormat="1" ht="34.5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32" customHeight="1" spans="1:5">
      <c r="A4" s="8">
        <v>1</v>
      </c>
      <c r="B4" s="9" t="str">
        <f>"202670529"</f>
        <v>202670529</v>
      </c>
      <c r="C4" s="9" t="str">
        <f>"0104"</f>
        <v>0104</v>
      </c>
      <c r="D4" s="9" t="s">
        <v>7</v>
      </c>
      <c r="E4" s="9">
        <v>84.82</v>
      </c>
    </row>
    <row r="5" ht="32" customHeight="1" spans="1:5">
      <c r="A5" s="8">
        <v>2</v>
      </c>
      <c r="B5" s="9" t="str">
        <f>"202670544"</f>
        <v>202670544</v>
      </c>
      <c r="C5" s="9" t="str">
        <f>"0107"</f>
        <v>0107</v>
      </c>
      <c r="D5" s="9" t="s">
        <v>8</v>
      </c>
      <c r="E5" s="9">
        <v>83.22</v>
      </c>
    </row>
    <row r="6" ht="32" customHeight="1" spans="1:5">
      <c r="A6" s="8">
        <v>3</v>
      </c>
      <c r="B6" s="9" t="str">
        <f>"202670526"</f>
        <v>202670526</v>
      </c>
      <c r="C6" s="9" t="str">
        <f>"0107"</f>
        <v>0107</v>
      </c>
      <c r="D6" s="9" t="s">
        <v>8</v>
      </c>
      <c r="E6" s="9">
        <v>82.56</v>
      </c>
    </row>
    <row r="7" ht="32" customHeight="1" spans="1:5">
      <c r="A7" s="8">
        <v>4</v>
      </c>
      <c r="B7" s="9" t="str">
        <f>"202670502"</f>
        <v>202670502</v>
      </c>
      <c r="C7" s="9" t="str">
        <f>"0108"</f>
        <v>0108</v>
      </c>
      <c r="D7" s="9" t="s">
        <v>9</v>
      </c>
      <c r="E7" s="9">
        <v>83.1</v>
      </c>
    </row>
    <row r="8" ht="32" customHeight="1" spans="1:5">
      <c r="A8" s="8">
        <v>5</v>
      </c>
      <c r="B8" s="9" t="str">
        <f>"202670525"</f>
        <v>202670525</v>
      </c>
      <c r="C8" s="9" t="str">
        <f>"0109"</f>
        <v>0109</v>
      </c>
      <c r="D8" s="9" t="s">
        <v>10</v>
      </c>
      <c r="E8" s="9">
        <v>88.6</v>
      </c>
    </row>
    <row r="9" ht="32" customHeight="1" spans="1:5">
      <c r="A9" s="8">
        <v>6</v>
      </c>
      <c r="B9" s="9" t="str">
        <f>"202670517"</f>
        <v>202670517</v>
      </c>
      <c r="C9" s="9" t="str">
        <f>"0109"</f>
        <v>0109</v>
      </c>
      <c r="D9" s="9" t="s">
        <v>10</v>
      </c>
      <c r="E9" s="9">
        <v>88.16</v>
      </c>
    </row>
    <row r="10" ht="32" customHeight="1" spans="1:5">
      <c r="A10" s="8">
        <v>7</v>
      </c>
      <c r="B10" s="9" t="str">
        <f>"202670516"</f>
        <v>202670516</v>
      </c>
      <c r="C10" s="9" t="str">
        <f>"0110"</f>
        <v>0110</v>
      </c>
      <c r="D10" s="9" t="s">
        <v>11</v>
      </c>
      <c r="E10" s="9" t="s">
        <v>12</v>
      </c>
    </row>
    <row r="11" ht="32" customHeight="1" spans="1:5">
      <c r="A11" s="8">
        <v>8</v>
      </c>
      <c r="B11" s="9" t="str">
        <f>"202670530"</f>
        <v>202670530</v>
      </c>
      <c r="C11" s="9" t="str">
        <f>"0203"</f>
        <v>0203</v>
      </c>
      <c r="D11" s="9" t="s">
        <v>13</v>
      </c>
      <c r="E11" s="9">
        <v>87.18</v>
      </c>
    </row>
    <row r="12" ht="32" customHeight="1" spans="1:5">
      <c r="A12" s="8">
        <v>9</v>
      </c>
      <c r="B12" s="9" t="str">
        <f>"202670508"</f>
        <v>202670508</v>
      </c>
      <c r="C12" s="9" t="str">
        <f>"0208"</f>
        <v>0208</v>
      </c>
      <c r="D12" s="9" t="s">
        <v>14</v>
      </c>
      <c r="E12" s="9">
        <v>88.02</v>
      </c>
    </row>
    <row r="13" ht="32" customHeight="1" spans="1:5">
      <c r="A13" s="8">
        <v>10</v>
      </c>
      <c r="B13" s="9" t="str">
        <f>"202670542"</f>
        <v>202670542</v>
      </c>
      <c r="C13" s="9" t="str">
        <f>"0209"</f>
        <v>0209</v>
      </c>
      <c r="D13" s="9" t="s">
        <v>15</v>
      </c>
      <c r="E13" s="9">
        <v>87.26</v>
      </c>
    </row>
    <row r="14" ht="32" customHeight="1" spans="1:5">
      <c r="A14" s="8">
        <v>11</v>
      </c>
      <c r="B14" s="9" t="str">
        <f>"202670518"</f>
        <v>202670518</v>
      </c>
      <c r="C14" s="9" t="str">
        <f>"0209"</f>
        <v>0209</v>
      </c>
      <c r="D14" s="9" t="s">
        <v>15</v>
      </c>
      <c r="E14" s="9">
        <v>86.7</v>
      </c>
    </row>
    <row r="15" ht="32" customHeight="1" spans="1:5">
      <c r="A15" s="8">
        <v>12</v>
      </c>
      <c r="B15" s="9" t="str">
        <f>"202670519"</f>
        <v>202670519</v>
      </c>
      <c r="C15" s="9" t="str">
        <f>"0212"</f>
        <v>0212</v>
      </c>
      <c r="D15" s="9" t="s">
        <v>16</v>
      </c>
      <c r="E15" s="9">
        <v>86.1</v>
      </c>
    </row>
  </sheetData>
  <mergeCells count="2">
    <mergeCell ref="A1:D1"/>
    <mergeCell ref="A2:E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2024-07-23T02:20:00Z</cp:lastPrinted>
  <dcterms:modified xsi:type="dcterms:W3CDTF">2026-08-06T09:57:54Z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5D209C18BFD0408EB9925A0B2AFD4F44_12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