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s>
  <calcPr calcId="144525"/>
</workbook>
</file>

<file path=xl/sharedStrings.xml><?xml version="1.0" encoding="utf-8"?>
<sst xmlns="http://schemas.openxmlformats.org/spreadsheetml/2006/main" count="198" uniqueCount="86">
  <si>
    <t>2026年福安市乡镇医疗卫生单位在编人员进城公开竞聘招考汇总成绩以及拟被录用人员</t>
  </si>
  <si>
    <t>报考单位</t>
  </si>
  <si>
    <t>报考岗位</t>
  </si>
  <si>
    <t>姓名</t>
  </si>
  <si>
    <t>准考证号</t>
  </si>
  <si>
    <t>正向激励分</t>
  </si>
  <si>
    <t>笔试分数</t>
  </si>
  <si>
    <t>笔试折算分数</t>
  </si>
  <si>
    <t>汇总成绩</t>
  </si>
  <si>
    <t>岗位排名</t>
  </si>
  <si>
    <t>备注</t>
  </si>
  <si>
    <t>福安市人民医院</t>
  </si>
  <si>
    <t>从事结核门诊诊疗工作</t>
  </si>
  <si>
    <t>陈浩</t>
  </si>
  <si>
    <t>拟录取</t>
  </si>
  <si>
    <t>从事血透诊疗工作</t>
  </si>
  <si>
    <t>胡海峰</t>
  </si>
  <si>
    <t>福安市城北街道社区卫生服务中心</t>
  </si>
  <si>
    <t>从事住院护理工作</t>
  </si>
  <si>
    <t>林可馨</t>
  </si>
  <si>
    <t>付丹丹</t>
  </si>
  <si>
    <t>温陈凤</t>
  </si>
  <si>
    <t>黄晴霞</t>
  </si>
  <si>
    <t>陈晓雪</t>
  </si>
  <si>
    <t>林文婷</t>
  </si>
  <si>
    <t>郑佳佳</t>
  </si>
  <si>
    <t>陈彩霞</t>
  </si>
  <si>
    <t>雷丽芳</t>
  </si>
  <si>
    <t>郑少萍</t>
  </si>
  <si>
    <t>郭铃铃</t>
  </si>
  <si>
    <t>陈燕</t>
  </si>
  <si>
    <t>林菁菁</t>
  </si>
  <si>
    <t>林志萍</t>
  </si>
  <si>
    <t>曹欣</t>
  </si>
  <si>
    <t>林瑾</t>
  </si>
  <si>
    <t>温赛菊</t>
  </si>
  <si>
    <t>林佳佳</t>
  </si>
  <si>
    <t>林铖颖</t>
  </si>
  <si>
    <t>徐晓</t>
  </si>
  <si>
    <t>杨巧华</t>
  </si>
  <si>
    <t>钟成妹</t>
  </si>
  <si>
    <t>钟幼梅</t>
  </si>
  <si>
    <t>郑明娟</t>
  </si>
  <si>
    <t>黄金莲</t>
  </si>
  <si>
    <t>黄丽华</t>
  </si>
  <si>
    <t>钟清眉</t>
  </si>
  <si>
    <t>从事西药房工作</t>
  </si>
  <si>
    <t>郭坚</t>
  </si>
  <si>
    <t>张秀清</t>
  </si>
  <si>
    <t>钟华清</t>
  </si>
  <si>
    <t>陈林凤</t>
  </si>
  <si>
    <t>吴法容</t>
  </si>
  <si>
    <t>刘小芳</t>
  </si>
  <si>
    <t>谢建峰</t>
  </si>
  <si>
    <t>刘瑞姜</t>
  </si>
  <si>
    <t>张燕</t>
  </si>
  <si>
    <t>郑源</t>
  </si>
  <si>
    <t>王楚悦</t>
  </si>
  <si>
    <t>李建丹</t>
  </si>
  <si>
    <t>钟丽娟</t>
  </si>
  <si>
    <t>沈以珍</t>
  </si>
  <si>
    <t>陈渺渺</t>
  </si>
  <si>
    <t>福安市阳头街道社区卫生服务中心</t>
  </si>
  <si>
    <t>从事全科临床诊疗工作</t>
  </si>
  <si>
    <t>李金月</t>
  </si>
  <si>
    <t>郑无雪</t>
  </si>
  <si>
    <t>林炜茏</t>
  </si>
  <si>
    <t>韩斌</t>
  </si>
  <si>
    <t>雷志平</t>
  </si>
  <si>
    <t>章熙霞</t>
  </si>
  <si>
    <t>福安市城阳卫生院岗位</t>
  </si>
  <si>
    <t>从事监所门诊临床工作</t>
  </si>
  <si>
    <t>林成伟</t>
  </si>
  <si>
    <t>缺考
岗位取消</t>
  </si>
  <si>
    <t>沈金金</t>
  </si>
  <si>
    <t>福安市坂中卫生院岗位</t>
  </si>
  <si>
    <t>从事临床口腔门诊工作</t>
  </si>
  <si>
    <t>钟伏良</t>
  </si>
  <si>
    <t>郑海燕</t>
  </si>
  <si>
    <t>张兆琪</t>
  </si>
  <si>
    <t>福安市城南街道社区卫生服务中心岗位</t>
  </si>
  <si>
    <t>从事妇保、妇科医生岗位</t>
  </si>
  <si>
    <t>林丽儿</t>
  </si>
  <si>
    <t>王锦芳</t>
  </si>
  <si>
    <t>刘锦</t>
  </si>
  <si>
    <t>吴颖颉</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</si>
</sst>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0.00_ "/>
  </numFmts>
  <fonts count="24">
    <font>
      <sz val="11"/>
      <color theme="1"/>
      <name val="宋体"/>
      <charset val="134"/>
      <scheme val="minor"/>
    </font>
    <font>
      <sz val="20"/>
      <color theme="1"/>
      <name val="方正小标宋简体"/>
      <charset val="134"/>
    </font>
    <font>
      <sz val="11"/>
      <color theme="1"/>
      <name val="宋体"/>
      <charset val="134"/>
    </font>
    <font>
      <sz val="12"/>
      <name val="宋体"/>
      <charset val="134"/>
    </font>
    <font>
      <sz val="11"/>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6"/>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9"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5" fillId="12"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3" borderId="8" applyNumberFormat="0" applyFont="0" applyAlignment="0" applyProtection="0">
      <alignment vertical="center"/>
    </xf>
    <xf numFmtId="0" fontId="5" fillId="16" borderId="0" applyNumberFormat="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5" fillId="3" borderId="0" applyNumberFormat="0" applyBorder="0" applyAlignment="0" applyProtection="0">
      <alignment vertical="center"/>
    </xf>
    <xf numFmtId="0" fontId="9" fillId="0" borderId="6" applyNumberFormat="0" applyFill="0" applyAlignment="0" applyProtection="0">
      <alignment vertical="center"/>
    </xf>
    <xf numFmtId="0" fontId="5" fillId="11" borderId="0" applyNumberFormat="0" applyBorder="0" applyAlignment="0" applyProtection="0">
      <alignment vertical="center"/>
    </xf>
    <xf numFmtId="0" fontId="18" fillId="18" borderId="10" applyNumberFormat="0" applyAlignment="0" applyProtection="0">
      <alignment vertical="center"/>
    </xf>
    <xf numFmtId="0" fontId="19" fillId="18" borderId="5" applyNumberFormat="0" applyAlignment="0" applyProtection="0">
      <alignment vertical="center"/>
    </xf>
    <xf numFmtId="0" fontId="17" fillId="17" borderId="9" applyNumberFormat="0" applyAlignment="0" applyProtection="0">
      <alignment vertical="center"/>
    </xf>
    <xf numFmtId="0" fontId="6" fillId="15" borderId="0" applyNumberFormat="0" applyBorder="0" applyAlignment="0" applyProtection="0">
      <alignment vertical="center"/>
    </xf>
    <xf numFmtId="0" fontId="5" fillId="22"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6" fillId="27" borderId="0" applyNumberFormat="0" applyBorder="0" applyAlignment="0" applyProtection="0">
      <alignment vertical="center"/>
    </xf>
    <xf numFmtId="0" fontId="5" fillId="8" borderId="0" applyNumberFormat="0" applyBorder="0" applyAlignment="0" applyProtection="0">
      <alignment vertical="center"/>
    </xf>
    <xf numFmtId="0" fontId="6" fillId="19" borderId="0" applyNumberFormat="0" applyBorder="0" applyAlignment="0" applyProtection="0">
      <alignment vertical="center"/>
    </xf>
    <xf numFmtId="0" fontId="6" fillId="23" borderId="0" applyNumberFormat="0" applyBorder="0" applyAlignment="0" applyProtection="0">
      <alignment vertical="center"/>
    </xf>
    <xf numFmtId="0" fontId="6" fillId="30" borderId="0" applyNumberFormat="0" applyBorder="0" applyAlignment="0" applyProtection="0">
      <alignment vertical="center"/>
    </xf>
    <xf numFmtId="0" fontId="6" fillId="21" borderId="0" applyNumberFormat="0" applyBorder="0" applyAlignment="0" applyProtection="0">
      <alignment vertical="center"/>
    </xf>
    <xf numFmtId="0" fontId="5" fillId="26" borderId="0" applyNumberFormat="0" applyBorder="0" applyAlignment="0" applyProtection="0">
      <alignment vertical="center"/>
    </xf>
    <xf numFmtId="0" fontId="5" fillId="32" borderId="0" applyNumberFormat="0" applyBorder="0" applyAlignment="0" applyProtection="0">
      <alignment vertical="center"/>
    </xf>
    <xf numFmtId="0" fontId="6" fillId="14" borderId="0" applyNumberFormat="0" applyBorder="0" applyAlignment="0" applyProtection="0">
      <alignment vertical="center"/>
    </xf>
    <xf numFmtId="0" fontId="6" fillId="31" borderId="0" applyNumberFormat="0" applyBorder="0" applyAlignment="0" applyProtection="0">
      <alignment vertical="center"/>
    </xf>
    <xf numFmtId="0" fontId="5" fillId="2" borderId="0" applyNumberFormat="0" applyBorder="0" applyAlignment="0" applyProtection="0">
      <alignment vertical="center"/>
    </xf>
    <xf numFmtId="0" fontId="6" fillId="20" borderId="0" applyNumberFormat="0" applyBorder="0" applyAlignment="0" applyProtection="0">
      <alignment vertical="center"/>
    </xf>
    <xf numFmtId="0" fontId="5" fillId="29" borderId="0" applyNumberFormat="0" applyBorder="0" applyAlignment="0" applyProtection="0">
      <alignment vertical="center"/>
    </xf>
    <xf numFmtId="0" fontId="5" fillId="5" borderId="0" applyNumberFormat="0" applyBorder="0" applyAlignment="0" applyProtection="0">
      <alignment vertical="center"/>
    </xf>
    <xf numFmtId="0" fontId="6" fillId="10" borderId="0" applyNumberFormat="0" applyBorder="0" applyAlignment="0" applyProtection="0">
      <alignment vertical="center"/>
    </xf>
    <xf numFmtId="0" fontId="5" fillId="28" borderId="0" applyNumberFormat="0" applyBorder="0" applyAlignment="0" applyProtection="0">
      <alignment vertical="center"/>
    </xf>
  </cellStyleXfs>
  <cellXfs count="16">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176" fontId="0" fillId="0" borderId="1" xfId="0" applyNumberFormat="1" applyFill="1" applyBorder="1" applyAlignment="1">
      <alignment horizontal="center" vertical="center"/>
    </xf>
    <xf numFmtId="0" fontId="4"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0" fontId="0" fillId="0" borderId="1" xfId="0" applyBorder="1" applyAlignment="1">
      <alignment horizontal="center" vertical="center" wrapText="1"/>
    </xf>
    <xf numFmtId="0" fontId="4" fillId="0" borderId="1" xfId="0" applyFont="1" applyFill="1" applyBorder="1" applyAlignment="1">
      <alignment horizontal="center" vertical="center"/>
    </xf>
    <xf numFmtId="0" fontId="0"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1"/>
  <sheetViews>
    <sheetView tabSelected="1" workbookViewId="0">
      <selection activeCell="E2" sqref="E$1:I$1048576"/>
    </sheetView>
  </sheetViews>
  <sheetFormatPr defaultColWidth="9" defaultRowHeight="31" customHeight="1"/>
  <cols>
    <col min="1" max="1" width="21.375" customWidth="1"/>
    <col min="2" max="2" width="18.5" customWidth="1"/>
    <col min="3" max="3" width="11.75" customWidth="1"/>
    <col min="4" max="4" width="14" customWidth="1"/>
    <col min="5" max="9" width="13.25" customWidth="1"/>
    <col min="10" max="10" width="11.375" customWidth="1"/>
  </cols>
  <sheetData>
    <row r="1" s="1" customFormat="1" ht="45" customHeight="1" spans="1:10">
      <c r="A1" s="2" t="s">
        <v>0</v>
      </c>
      <c r="B1" s="2"/>
      <c r="C1" s="2"/>
      <c r="D1" s="2"/>
      <c r="E1" s="2"/>
      <c r="F1" s="2"/>
      <c r="G1" s="2"/>
      <c r="H1" s="2"/>
      <c r="I1" s="2"/>
      <c r="J1" s="2"/>
    </row>
    <row r="2" s="1" customFormat="1" ht="36" customHeight="1" spans="1:10">
      <c r="A2" s="3" t="s">
        <v>1</v>
      </c>
      <c r="B2" s="3" t="s">
        <v>2</v>
      </c>
      <c r="C2" s="3" t="s">
        <v>3</v>
      </c>
      <c r="D2" s="3" t="s">
        <v>4</v>
      </c>
      <c r="E2" s="3" t="s">
        <v>5</v>
      </c>
      <c r="F2" s="3" t="s">
        <v>6</v>
      </c>
      <c r="G2" s="3" t="s">
        <v>7</v>
      </c>
      <c r="H2" s="3" t="s">
        <v>8</v>
      </c>
      <c r="I2" s="3" t="s">
        <v>9</v>
      </c>
      <c r="J2" s="13" t="s">
        <v>10</v>
      </c>
    </row>
    <row r="3" ht="36" customHeight="1" spans="1:10">
      <c r="A3" s="4" t="s">
        <v>11</v>
      </c>
      <c r="B3" s="5" t="s">
        <v>12</v>
      </c>
      <c r="C3" s="4" t="s">
        <v>13</v>
      </c>
      <c r="D3" s="6">
        <v>20260002001</v>
      </c>
      <c r="E3" s="7">
        <v>3</v>
      </c>
      <c r="F3" s="8">
        <v>71.2</v>
      </c>
      <c r="G3" s="7">
        <f t="shared" ref="G3:G35" si="0">F3*0.8</f>
        <v>56.96</v>
      </c>
      <c r="H3" s="7">
        <f>G3+E3</f>
        <v>59.96</v>
      </c>
      <c r="I3" s="7">
        <v>1</v>
      </c>
      <c r="J3" s="7" t="s">
        <v>14</v>
      </c>
    </row>
    <row r="4" ht="36" customHeight="1" spans="1:10">
      <c r="A4" s="4" t="s">
        <v>11</v>
      </c>
      <c r="B4" s="9" t="s">
        <v>15</v>
      </c>
      <c r="C4" s="4" t="s">
        <v>16</v>
      </c>
      <c r="D4" s="6">
        <v>20260002002</v>
      </c>
      <c r="E4" s="7">
        <v>2</v>
      </c>
      <c r="F4" s="8">
        <v>73.6</v>
      </c>
      <c r="G4" s="7">
        <f t="shared" si="0"/>
        <v>58.88</v>
      </c>
      <c r="H4" s="7">
        <f>G4+E4</f>
        <v>60.88</v>
      </c>
      <c r="I4" s="7">
        <v>1</v>
      </c>
      <c r="J4" s="7" t="s">
        <v>14</v>
      </c>
    </row>
    <row r="5" ht="36" customHeight="1" spans="1:10">
      <c r="A5" s="4" t="s">
        <v>17</v>
      </c>
      <c r="B5" s="9" t="s">
        <v>18</v>
      </c>
      <c r="C5" s="4" t="s">
        <v>19</v>
      </c>
      <c r="D5" s="6">
        <v>20260002009</v>
      </c>
      <c r="E5" s="7">
        <v>5.5</v>
      </c>
      <c r="F5" s="8">
        <v>73.2</v>
      </c>
      <c r="G5" s="7">
        <f t="shared" si="0"/>
        <v>58.56</v>
      </c>
      <c r="H5" s="7">
        <f>G5+E5</f>
        <v>64.06</v>
      </c>
      <c r="I5" s="7">
        <v>1</v>
      </c>
      <c r="J5" s="7" t="s">
        <v>14</v>
      </c>
    </row>
    <row r="6" ht="36" customHeight="1" spans="1:10">
      <c r="A6" s="4" t="s">
        <v>17</v>
      </c>
      <c r="B6" s="9" t="s">
        <v>18</v>
      </c>
      <c r="C6" s="4" t="s">
        <v>20</v>
      </c>
      <c r="D6" s="6">
        <v>20260002006</v>
      </c>
      <c r="E6" s="7">
        <v>4</v>
      </c>
      <c r="F6" s="8">
        <v>72.8</v>
      </c>
      <c r="G6" s="7">
        <f t="shared" si="0"/>
        <v>58.24</v>
      </c>
      <c r="H6" s="7">
        <f t="shared" ref="H6:H61" si="1">G6+E6</f>
        <v>62.24</v>
      </c>
      <c r="I6" s="7">
        <v>2</v>
      </c>
      <c r="J6" s="7" t="s">
        <v>14</v>
      </c>
    </row>
    <row r="7" ht="36" customHeight="1" spans="1:10">
      <c r="A7" s="4" t="s">
        <v>17</v>
      </c>
      <c r="B7" s="9" t="s">
        <v>18</v>
      </c>
      <c r="C7" s="4" t="s">
        <v>21</v>
      </c>
      <c r="D7" s="6">
        <v>20260002028</v>
      </c>
      <c r="E7" s="7">
        <v>3</v>
      </c>
      <c r="F7" s="8">
        <v>72.4</v>
      </c>
      <c r="G7" s="7">
        <f t="shared" si="0"/>
        <v>57.92</v>
      </c>
      <c r="H7" s="7">
        <f t="shared" si="1"/>
        <v>60.92</v>
      </c>
      <c r="I7" s="7">
        <v>3</v>
      </c>
      <c r="J7" s="7" t="s">
        <v>14</v>
      </c>
    </row>
    <row r="8" ht="36" customHeight="1" spans="1:10">
      <c r="A8" s="4" t="s">
        <v>17</v>
      </c>
      <c r="B8" s="9" t="s">
        <v>18</v>
      </c>
      <c r="C8" s="4" t="s">
        <v>22</v>
      </c>
      <c r="D8" s="6">
        <v>20260002012</v>
      </c>
      <c r="E8" s="7">
        <v>3</v>
      </c>
      <c r="F8" s="8">
        <v>72</v>
      </c>
      <c r="G8" s="7">
        <f t="shared" si="0"/>
        <v>57.6</v>
      </c>
      <c r="H8" s="7">
        <f t="shared" si="1"/>
        <v>60.6</v>
      </c>
      <c r="I8" s="7">
        <v>4</v>
      </c>
      <c r="J8" s="7"/>
    </row>
    <row r="9" ht="36" customHeight="1" spans="1:10">
      <c r="A9" s="4" t="s">
        <v>17</v>
      </c>
      <c r="B9" s="9" t="s">
        <v>18</v>
      </c>
      <c r="C9" s="4" t="s">
        <v>23</v>
      </c>
      <c r="D9" s="6">
        <v>20260002025</v>
      </c>
      <c r="E9" s="7">
        <v>3.5</v>
      </c>
      <c r="F9" s="8">
        <v>71.2</v>
      </c>
      <c r="G9" s="7">
        <f t="shared" si="0"/>
        <v>56.96</v>
      </c>
      <c r="H9" s="7">
        <f t="shared" si="1"/>
        <v>60.46</v>
      </c>
      <c r="I9" s="7">
        <v>5</v>
      </c>
      <c r="J9" s="7"/>
    </row>
    <row r="10" ht="36" customHeight="1" spans="1:10">
      <c r="A10" s="4" t="s">
        <v>17</v>
      </c>
      <c r="B10" s="9" t="s">
        <v>18</v>
      </c>
      <c r="C10" s="4" t="s">
        <v>24</v>
      </c>
      <c r="D10" s="6">
        <v>20260002017</v>
      </c>
      <c r="E10" s="7">
        <v>4.5</v>
      </c>
      <c r="F10" s="8">
        <v>67.6</v>
      </c>
      <c r="G10" s="7">
        <f t="shared" si="0"/>
        <v>54.08</v>
      </c>
      <c r="H10" s="7">
        <f t="shared" si="1"/>
        <v>58.58</v>
      </c>
      <c r="I10" s="7">
        <v>6</v>
      </c>
      <c r="J10" s="7"/>
    </row>
    <row r="11" ht="36" customHeight="1" spans="1:10">
      <c r="A11" s="4" t="s">
        <v>17</v>
      </c>
      <c r="B11" s="9" t="s">
        <v>18</v>
      </c>
      <c r="C11" s="4" t="s">
        <v>25</v>
      </c>
      <c r="D11" s="6">
        <v>20260002019</v>
      </c>
      <c r="E11" s="7">
        <v>3</v>
      </c>
      <c r="F11" s="8">
        <v>69.2</v>
      </c>
      <c r="G11" s="7">
        <f t="shared" si="0"/>
        <v>55.36</v>
      </c>
      <c r="H11" s="7">
        <f t="shared" si="1"/>
        <v>58.36</v>
      </c>
      <c r="I11" s="7">
        <v>7</v>
      </c>
      <c r="J11" s="7"/>
    </row>
    <row r="12" ht="36" customHeight="1" spans="1:10">
      <c r="A12" s="4" t="s">
        <v>17</v>
      </c>
      <c r="B12" s="9" t="s">
        <v>18</v>
      </c>
      <c r="C12" s="4" t="s">
        <v>26</v>
      </c>
      <c r="D12" s="6">
        <v>20260002029</v>
      </c>
      <c r="E12" s="7">
        <v>3</v>
      </c>
      <c r="F12" s="8">
        <v>69.2</v>
      </c>
      <c r="G12" s="7">
        <f t="shared" si="0"/>
        <v>55.36</v>
      </c>
      <c r="H12" s="7">
        <f t="shared" si="1"/>
        <v>58.36</v>
      </c>
      <c r="I12" s="7">
        <v>8</v>
      </c>
      <c r="J12" s="7"/>
    </row>
    <row r="13" ht="36" customHeight="1" spans="1:10">
      <c r="A13" s="4" t="s">
        <v>17</v>
      </c>
      <c r="B13" s="9" t="s">
        <v>18</v>
      </c>
      <c r="C13" s="4" t="s">
        <v>27</v>
      </c>
      <c r="D13" s="6">
        <v>20260002003</v>
      </c>
      <c r="E13" s="7">
        <v>4.5</v>
      </c>
      <c r="F13" s="8">
        <v>67.2</v>
      </c>
      <c r="G13" s="7">
        <f t="shared" si="0"/>
        <v>53.76</v>
      </c>
      <c r="H13" s="7">
        <f t="shared" si="1"/>
        <v>58.26</v>
      </c>
      <c r="I13" s="7">
        <v>9</v>
      </c>
      <c r="J13" s="7"/>
    </row>
    <row r="14" ht="36" customHeight="1" spans="1:10">
      <c r="A14" s="4" t="s">
        <v>17</v>
      </c>
      <c r="B14" s="9" t="s">
        <v>18</v>
      </c>
      <c r="C14" s="4" t="s">
        <v>28</v>
      </c>
      <c r="D14" s="6">
        <v>20260002004</v>
      </c>
      <c r="E14" s="7">
        <v>4</v>
      </c>
      <c r="F14" s="8">
        <v>66</v>
      </c>
      <c r="G14" s="7">
        <f t="shared" si="0"/>
        <v>52.8</v>
      </c>
      <c r="H14" s="7">
        <f t="shared" si="1"/>
        <v>56.8</v>
      </c>
      <c r="I14" s="7">
        <v>10</v>
      </c>
      <c r="J14" s="7"/>
    </row>
    <row r="15" ht="36" customHeight="1" spans="1:10">
      <c r="A15" s="4" t="s">
        <v>17</v>
      </c>
      <c r="B15" s="9" t="s">
        <v>18</v>
      </c>
      <c r="C15" s="4" t="s">
        <v>29</v>
      </c>
      <c r="D15" s="6">
        <v>20260002022</v>
      </c>
      <c r="E15" s="7">
        <v>2.5</v>
      </c>
      <c r="F15" s="8">
        <v>67.6</v>
      </c>
      <c r="G15" s="7">
        <f t="shared" si="0"/>
        <v>54.08</v>
      </c>
      <c r="H15" s="7">
        <f t="shared" si="1"/>
        <v>56.58</v>
      </c>
      <c r="I15" s="7">
        <v>11</v>
      </c>
      <c r="J15" s="7"/>
    </row>
    <row r="16" ht="36" customHeight="1" spans="1:10">
      <c r="A16" s="4" t="s">
        <v>17</v>
      </c>
      <c r="B16" s="9" t="s">
        <v>18</v>
      </c>
      <c r="C16" s="4" t="s">
        <v>30</v>
      </c>
      <c r="D16" s="6">
        <v>20260002026</v>
      </c>
      <c r="E16" s="7">
        <v>4.5</v>
      </c>
      <c r="F16" s="8">
        <v>64.4</v>
      </c>
      <c r="G16" s="7">
        <f t="shared" si="0"/>
        <v>51.52</v>
      </c>
      <c r="H16" s="7">
        <f t="shared" si="1"/>
        <v>56.02</v>
      </c>
      <c r="I16" s="7">
        <v>12</v>
      </c>
      <c r="J16" s="7"/>
    </row>
    <row r="17" ht="36" customHeight="1" spans="1:10">
      <c r="A17" s="4" t="s">
        <v>17</v>
      </c>
      <c r="B17" s="9" t="s">
        <v>18</v>
      </c>
      <c r="C17" s="4" t="s">
        <v>31</v>
      </c>
      <c r="D17" s="6">
        <v>20260002008</v>
      </c>
      <c r="E17" s="7">
        <v>4</v>
      </c>
      <c r="F17" s="8">
        <v>64</v>
      </c>
      <c r="G17" s="7">
        <f t="shared" si="0"/>
        <v>51.2</v>
      </c>
      <c r="H17" s="7">
        <f t="shared" si="1"/>
        <v>55.2</v>
      </c>
      <c r="I17" s="7">
        <v>13</v>
      </c>
      <c r="J17" s="7"/>
    </row>
    <row r="18" ht="36" customHeight="1" spans="1:10">
      <c r="A18" s="4" t="s">
        <v>17</v>
      </c>
      <c r="B18" s="9" t="s">
        <v>18</v>
      </c>
      <c r="C18" s="4" t="s">
        <v>32</v>
      </c>
      <c r="D18" s="6">
        <v>20260002027</v>
      </c>
      <c r="E18" s="7">
        <v>2</v>
      </c>
      <c r="F18" s="8">
        <v>66.4</v>
      </c>
      <c r="G18" s="7">
        <f t="shared" si="0"/>
        <v>53.12</v>
      </c>
      <c r="H18" s="7">
        <f t="shared" si="1"/>
        <v>55.12</v>
      </c>
      <c r="I18" s="7">
        <v>14</v>
      </c>
      <c r="J18" s="7"/>
    </row>
    <row r="19" ht="36" customHeight="1" spans="1:10">
      <c r="A19" s="4" t="s">
        <v>17</v>
      </c>
      <c r="B19" s="9" t="s">
        <v>18</v>
      </c>
      <c r="C19" s="4" t="s">
        <v>33</v>
      </c>
      <c r="D19" s="6">
        <v>20260002007</v>
      </c>
      <c r="E19" s="7">
        <v>2</v>
      </c>
      <c r="F19" s="8">
        <v>65.6</v>
      </c>
      <c r="G19" s="7">
        <f t="shared" si="0"/>
        <v>52.48</v>
      </c>
      <c r="H19" s="7">
        <f t="shared" si="1"/>
        <v>54.48</v>
      </c>
      <c r="I19" s="7">
        <v>15</v>
      </c>
      <c r="J19" s="7"/>
    </row>
    <row r="20" ht="36" customHeight="1" spans="1:10">
      <c r="A20" s="4" t="s">
        <v>17</v>
      </c>
      <c r="B20" s="9" t="s">
        <v>18</v>
      </c>
      <c r="C20" s="4" t="s">
        <v>34</v>
      </c>
      <c r="D20" s="6">
        <v>20260002021</v>
      </c>
      <c r="E20" s="7">
        <v>2.5</v>
      </c>
      <c r="F20" s="8">
        <v>64.8</v>
      </c>
      <c r="G20" s="7">
        <f t="shared" si="0"/>
        <v>51.84</v>
      </c>
      <c r="H20" s="7">
        <f t="shared" si="1"/>
        <v>54.34</v>
      </c>
      <c r="I20" s="7">
        <v>16</v>
      </c>
      <c r="J20" s="7"/>
    </row>
    <row r="21" ht="36" customHeight="1" spans="1:10">
      <c r="A21" s="4" t="s">
        <v>17</v>
      </c>
      <c r="B21" s="9" t="s">
        <v>18</v>
      </c>
      <c r="C21" s="4" t="s">
        <v>35</v>
      </c>
      <c r="D21" s="6">
        <v>20260002024</v>
      </c>
      <c r="E21" s="7">
        <v>3</v>
      </c>
      <c r="F21" s="8">
        <v>64</v>
      </c>
      <c r="G21" s="7">
        <f t="shared" si="0"/>
        <v>51.2</v>
      </c>
      <c r="H21" s="7">
        <f t="shared" si="1"/>
        <v>54.2</v>
      </c>
      <c r="I21" s="7">
        <v>17</v>
      </c>
      <c r="J21" s="7"/>
    </row>
    <row r="22" ht="36" customHeight="1" spans="1:10">
      <c r="A22" s="4" t="s">
        <v>17</v>
      </c>
      <c r="B22" s="9" t="s">
        <v>18</v>
      </c>
      <c r="C22" s="4" t="s">
        <v>36</v>
      </c>
      <c r="D22" s="6">
        <v>20260002016</v>
      </c>
      <c r="E22" s="7">
        <v>2</v>
      </c>
      <c r="F22" s="8">
        <v>64.4</v>
      </c>
      <c r="G22" s="7">
        <f t="shared" si="0"/>
        <v>51.52</v>
      </c>
      <c r="H22" s="7">
        <f t="shared" si="1"/>
        <v>53.52</v>
      </c>
      <c r="I22" s="7">
        <v>18</v>
      </c>
      <c r="J22" s="7"/>
    </row>
    <row r="23" ht="36" customHeight="1" spans="1:10">
      <c r="A23" s="4" t="s">
        <v>17</v>
      </c>
      <c r="B23" s="9" t="s">
        <v>18</v>
      </c>
      <c r="C23" s="4" t="s">
        <v>37</v>
      </c>
      <c r="D23" s="6">
        <v>20260002023</v>
      </c>
      <c r="E23" s="7">
        <v>2</v>
      </c>
      <c r="F23" s="8">
        <v>63.6</v>
      </c>
      <c r="G23" s="7">
        <f t="shared" si="0"/>
        <v>50.88</v>
      </c>
      <c r="H23" s="7">
        <f t="shared" si="1"/>
        <v>52.88</v>
      </c>
      <c r="I23" s="7">
        <v>19</v>
      </c>
      <c r="J23" s="7"/>
    </row>
    <row r="24" ht="36" customHeight="1" spans="1:10">
      <c r="A24" s="4" t="s">
        <v>17</v>
      </c>
      <c r="B24" s="9" t="s">
        <v>18</v>
      </c>
      <c r="C24" s="4" t="s">
        <v>38</v>
      </c>
      <c r="D24" s="6">
        <v>20260002011</v>
      </c>
      <c r="E24" s="7">
        <v>2</v>
      </c>
      <c r="F24" s="8">
        <v>62.4</v>
      </c>
      <c r="G24" s="7">
        <f t="shared" si="0"/>
        <v>49.92</v>
      </c>
      <c r="H24" s="7">
        <f t="shared" si="1"/>
        <v>51.92</v>
      </c>
      <c r="I24" s="7">
        <v>20</v>
      </c>
      <c r="J24" s="7"/>
    </row>
    <row r="25" ht="36" customHeight="1" spans="1:10">
      <c r="A25" s="4" t="s">
        <v>17</v>
      </c>
      <c r="B25" s="9" t="s">
        <v>18</v>
      </c>
      <c r="C25" s="4" t="s">
        <v>39</v>
      </c>
      <c r="D25" s="6">
        <v>20260002013</v>
      </c>
      <c r="E25" s="7">
        <v>2.5</v>
      </c>
      <c r="F25" s="8">
        <v>61.6</v>
      </c>
      <c r="G25" s="7">
        <f t="shared" si="0"/>
        <v>49.28</v>
      </c>
      <c r="H25" s="7">
        <f t="shared" si="1"/>
        <v>51.78</v>
      </c>
      <c r="I25" s="7">
        <v>21</v>
      </c>
      <c r="J25" s="7"/>
    </row>
    <row r="26" ht="36" customHeight="1" spans="1:10">
      <c r="A26" s="4" t="s">
        <v>17</v>
      </c>
      <c r="B26" s="9" t="s">
        <v>18</v>
      </c>
      <c r="C26" s="4" t="s">
        <v>40</v>
      </c>
      <c r="D26" s="6">
        <v>20260002018</v>
      </c>
      <c r="E26" s="7">
        <v>0.5</v>
      </c>
      <c r="F26" s="8">
        <v>64</v>
      </c>
      <c r="G26" s="7">
        <f t="shared" si="0"/>
        <v>51.2</v>
      </c>
      <c r="H26" s="7">
        <f t="shared" si="1"/>
        <v>51.7</v>
      </c>
      <c r="I26" s="7">
        <v>22</v>
      </c>
      <c r="J26" s="7"/>
    </row>
    <row r="27" ht="36" customHeight="1" spans="1:10">
      <c r="A27" s="4" t="s">
        <v>17</v>
      </c>
      <c r="B27" s="9" t="s">
        <v>18</v>
      </c>
      <c r="C27" s="4" t="s">
        <v>41</v>
      </c>
      <c r="D27" s="6">
        <v>20260002020</v>
      </c>
      <c r="E27" s="7">
        <v>2.5</v>
      </c>
      <c r="F27" s="8">
        <v>60.8</v>
      </c>
      <c r="G27" s="7">
        <f t="shared" si="0"/>
        <v>48.64</v>
      </c>
      <c r="H27" s="7">
        <f t="shared" si="1"/>
        <v>51.14</v>
      </c>
      <c r="I27" s="7">
        <v>23</v>
      </c>
      <c r="J27" s="7"/>
    </row>
    <row r="28" ht="36" customHeight="1" spans="1:10">
      <c r="A28" s="4" t="s">
        <v>17</v>
      </c>
      <c r="B28" s="9" t="s">
        <v>18</v>
      </c>
      <c r="C28" s="4" t="s">
        <v>42</v>
      </c>
      <c r="D28" s="6">
        <v>20260002015</v>
      </c>
      <c r="E28" s="7">
        <v>7</v>
      </c>
      <c r="F28" s="8">
        <v>54.8</v>
      </c>
      <c r="G28" s="7">
        <f t="shared" si="0"/>
        <v>43.84</v>
      </c>
      <c r="H28" s="7">
        <f t="shared" si="1"/>
        <v>50.84</v>
      </c>
      <c r="I28" s="7">
        <v>24</v>
      </c>
      <c r="J28" s="7"/>
    </row>
    <row r="29" ht="36" customHeight="1" spans="1:10">
      <c r="A29" s="4" t="s">
        <v>17</v>
      </c>
      <c r="B29" s="9" t="s">
        <v>18</v>
      </c>
      <c r="C29" s="4" t="s">
        <v>43</v>
      </c>
      <c r="D29" s="6">
        <v>20260002005</v>
      </c>
      <c r="E29" s="7">
        <v>3</v>
      </c>
      <c r="F29" s="8">
        <v>54.8</v>
      </c>
      <c r="G29" s="7">
        <f t="shared" si="0"/>
        <v>43.84</v>
      </c>
      <c r="H29" s="7">
        <f t="shared" si="1"/>
        <v>46.84</v>
      </c>
      <c r="I29" s="7">
        <v>25</v>
      </c>
      <c r="J29" s="7"/>
    </row>
    <row r="30" ht="36" customHeight="1" spans="1:10">
      <c r="A30" s="4" t="s">
        <v>17</v>
      </c>
      <c r="B30" s="9" t="s">
        <v>18</v>
      </c>
      <c r="C30" s="4" t="s">
        <v>44</v>
      </c>
      <c r="D30" s="6">
        <v>20260002010</v>
      </c>
      <c r="E30" s="7">
        <v>4.5</v>
      </c>
      <c r="F30" s="8">
        <v>0</v>
      </c>
      <c r="G30" s="7">
        <f t="shared" si="0"/>
        <v>0</v>
      </c>
      <c r="H30" s="7">
        <f t="shared" si="1"/>
        <v>4.5</v>
      </c>
      <c r="I30" s="7">
        <v>26</v>
      </c>
      <c r="J30" s="7"/>
    </row>
    <row r="31" ht="36" customHeight="1" spans="1:10">
      <c r="A31" s="4" t="s">
        <v>17</v>
      </c>
      <c r="B31" s="9" t="s">
        <v>18</v>
      </c>
      <c r="C31" s="4" t="s">
        <v>45</v>
      </c>
      <c r="D31" s="6">
        <v>20260002014</v>
      </c>
      <c r="E31" s="7">
        <v>0.5</v>
      </c>
      <c r="F31" s="8">
        <v>0</v>
      </c>
      <c r="G31" s="7">
        <f t="shared" si="0"/>
        <v>0</v>
      </c>
      <c r="H31" s="7">
        <f t="shared" si="1"/>
        <v>0.5</v>
      </c>
      <c r="I31" s="7">
        <v>27</v>
      </c>
      <c r="J31" s="7"/>
    </row>
    <row r="32" ht="36" customHeight="1" spans="1:10">
      <c r="A32" s="4" t="s">
        <v>17</v>
      </c>
      <c r="B32" s="9" t="s">
        <v>46</v>
      </c>
      <c r="C32" s="4" t="s">
        <v>47</v>
      </c>
      <c r="D32" s="6">
        <v>20260002032</v>
      </c>
      <c r="E32" s="7">
        <v>4.5</v>
      </c>
      <c r="F32" s="8">
        <v>74</v>
      </c>
      <c r="G32" s="7">
        <f t="shared" si="0"/>
        <v>59.2</v>
      </c>
      <c r="H32" s="7">
        <f t="shared" si="1"/>
        <v>63.7</v>
      </c>
      <c r="I32" s="7">
        <v>1</v>
      </c>
      <c r="J32" s="7" t="s">
        <v>14</v>
      </c>
    </row>
    <row r="33" ht="36" customHeight="1" spans="1:10">
      <c r="A33" s="4" t="s">
        <v>17</v>
      </c>
      <c r="B33" s="9" t="s">
        <v>46</v>
      </c>
      <c r="C33" s="10" t="s">
        <v>48</v>
      </c>
      <c r="D33" s="6">
        <v>20260002030</v>
      </c>
      <c r="E33" s="7">
        <v>0.5</v>
      </c>
      <c r="F33" s="8">
        <v>78</v>
      </c>
      <c r="G33" s="7">
        <f t="shared" si="0"/>
        <v>62.4</v>
      </c>
      <c r="H33" s="7">
        <f t="shared" si="1"/>
        <v>62.9</v>
      </c>
      <c r="I33" s="7">
        <v>2</v>
      </c>
      <c r="J33" s="7"/>
    </row>
    <row r="34" ht="36" customHeight="1" spans="1:10">
      <c r="A34" s="4" t="s">
        <v>17</v>
      </c>
      <c r="B34" s="9" t="s">
        <v>46</v>
      </c>
      <c r="C34" s="4" t="s">
        <v>49</v>
      </c>
      <c r="D34" s="6">
        <v>20260002042</v>
      </c>
      <c r="E34" s="7">
        <v>4</v>
      </c>
      <c r="F34" s="8">
        <v>73.2</v>
      </c>
      <c r="G34" s="7">
        <f t="shared" si="0"/>
        <v>58.56</v>
      </c>
      <c r="H34" s="7">
        <f t="shared" si="1"/>
        <v>62.56</v>
      </c>
      <c r="I34" s="7">
        <v>3</v>
      </c>
      <c r="J34" s="7"/>
    </row>
    <row r="35" ht="36" customHeight="1" spans="1:10">
      <c r="A35" s="4" t="s">
        <v>17</v>
      </c>
      <c r="B35" s="9" t="s">
        <v>46</v>
      </c>
      <c r="C35" s="4" t="s">
        <v>50</v>
      </c>
      <c r="D35" s="6">
        <v>20260002040</v>
      </c>
      <c r="E35" s="7">
        <v>2.5</v>
      </c>
      <c r="F35" s="8">
        <v>73.2</v>
      </c>
      <c r="G35" s="7">
        <f t="shared" si="0"/>
        <v>58.56</v>
      </c>
      <c r="H35" s="7">
        <f t="shared" si="1"/>
        <v>61.06</v>
      </c>
      <c r="I35" s="7">
        <v>4</v>
      </c>
      <c r="J35" s="7"/>
    </row>
    <row r="36" ht="36" customHeight="1" spans="1:10">
      <c r="A36" s="4" t="s">
        <v>17</v>
      </c>
      <c r="B36" s="9" t="s">
        <v>46</v>
      </c>
      <c r="C36" s="4" t="s">
        <v>51</v>
      </c>
      <c r="D36" s="6">
        <v>20260002039</v>
      </c>
      <c r="E36" s="7">
        <v>3</v>
      </c>
      <c r="F36" s="8">
        <v>72.4</v>
      </c>
      <c r="G36" s="7">
        <f t="shared" ref="G36:G61" si="2">F36*0.8</f>
        <v>57.92</v>
      </c>
      <c r="H36" s="7">
        <f t="shared" si="1"/>
        <v>60.92</v>
      </c>
      <c r="I36" s="7">
        <v>5</v>
      </c>
      <c r="J36" s="7"/>
    </row>
    <row r="37" ht="36" customHeight="1" spans="1:10">
      <c r="A37" s="4" t="s">
        <v>17</v>
      </c>
      <c r="B37" s="9" t="s">
        <v>46</v>
      </c>
      <c r="C37" s="4" t="s">
        <v>52</v>
      </c>
      <c r="D37" s="6">
        <v>20260002036</v>
      </c>
      <c r="E37" s="7">
        <v>4.5</v>
      </c>
      <c r="F37" s="8">
        <v>69.2</v>
      </c>
      <c r="G37" s="7">
        <f t="shared" si="2"/>
        <v>55.36</v>
      </c>
      <c r="H37" s="7">
        <f t="shared" si="1"/>
        <v>59.86</v>
      </c>
      <c r="I37" s="7">
        <v>6</v>
      </c>
      <c r="J37" s="7"/>
    </row>
    <row r="38" ht="36" customHeight="1" spans="1:10">
      <c r="A38" s="4" t="s">
        <v>17</v>
      </c>
      <c r="B38" s="9" t="s">
        <v>46</v>
      </c>
      <c r="C38" s="4" t="s">
        <v>53</v>
      </c>
      <c r="D38" s="6">
        <v>20260002031</v>
      </c>
      <c r="E38" s="7">
        <v>4</v>
      </c>
      <c r="F38" s="8">
        <v>67.6</v>
      </c>
      <c r="G38" s="7">
        <f t="shared" si="2"/>
        <v>54.08</v>
      </c>
      <c r="H38" s="7">
        <f t="shared" si="1"/>
        <v>58.08</v>
      </c>
      <c r="I38" s="7">
        <v>7</v>
      </c>
      <c r="J38" s="7"/>
    </row>
    <row r="39" ht="36" customHeight="1" spans="1:10">
      <c r="A39" s="4" t="s">
        <v>17</v>
      </c>
      <c r="B39" s="9" t="s">
        <v>46</v>
      </c>
      <c r="C39" s="4" t="s">
        <v>54</v>
      </c>
      <c r="D39" s="6">
        <v>20260002037</v>
      </c>
      <c r="E39" s="7">
        <v>2.5</v>
      </c>
      <c r="F39" s="8">
        <v>62.8</v>
      </c>
      <c r="G39" s="7">
        <f t="shared" si="2"/>
        <v>50.24</v>
      </c>
      <c r="H39" s="7">
        <f t="shared" si="1"/>
        <v>52.74</v>
      </c>
      <c r="I39" s="7">
        <v>8</v>
      </c>
      <c r="J39" s="7"/>
    </row>
    <row r="40" ht="36" customHeight="1" spans="1:10">
      <c r="A40" s="4" t="s">
        <v>17</v>
      </c>
      <c r="B40" s="9" t="s">
        <v>46</v>
      </c>
      <c r="C40" s="4" t="s">
        <v>55</v>
      </c>
      <c r="D40" s="6">
        <v>20260002041</v>
      </c>
      <c r="E40" s="7">
        <v>1</v>
      </c>
      <c r="F40" s="8">
        <v>64.4</v>
      </c>
      <c r="G40" s="7">
        <f t="shared" si="2"/>
        <v>51.52</v>
      </c>
      <c r="H40" s="7">
        <f t="shared" si="1"/>
        <v>52.52</v>
      </c>
      <c r="I40" s="7">
        <v>9</v>
      </c>
      <c r="J40" s="7"/>
    </row>
    <row r="41" ht="36" customHeight="1" spans="1:10">
      <c r="A41" s="4" t="s">
        <v>17</v>
      </c>
      <c r="B41" s="9" t="s">
        <v>46</v>
      </c>
      <c r="C41" s="4" t="s">
        <v>56</v>
      </c>
      <c r="D41" s="6">
        <v>20260002033</v>
      </c>
      <c r="E41" s="7">
        <v>3.5</v>
      </c>
      <c r="F41" s="8">
        <v>60.8</v>
      </c>
      <c r="G41" s="7">
        <f t="shared" si="2"/>
        <v>48.64</v>
      </c>
      <c r="H41" s="7">
        <f t="shared" si="1"/>
        <v>52.14</v>
      </c>
      <c r="I41" s="7">
        <v>10</v>
      </c>
      <c r="J41" s="7"/>
    </row>
    <row r="42" ht="36" customHeight="1" spans="1:10">
      <c r="A42" s="4" t="s">
        <v>17</v>
      </c>
      <c r="B42" s="9" t="s">
        <v>46</v>
      </c>
      <c r="C42" s="4" t="s">
        <v>57</v>
      </c>
      <c r="D42" s="6">
        <v>20260002035</v>
      </c>
      <c r="E42" s="7">
        <v>2</v>
      </c>
      <c r="F42" s="8">
        <v>62.4</v>
      </c>
      <c r="G42" s="7">
        <f t="shared" si="2"/>
        <v>49.92</v>
      </c>
      <c r="H42" s="7">
        <f t="shared" si="1"/>
        <v>51.92</v>
      </c>
      <c r="I42" s="7">
        <v>11</v>
      </c>
      <c r="J42" s="7"/>
    </row>
    <row r="43" ht="36" customHeight="1" spans="1:10">
      <c r="A43" s="4" t="s">
        <v>17</v>
      </c>
      <c r="B43" s="9" t="s">
        <v>46</v>
      </c>
      <c r="C43" s="4" t="s">
        <v>58</v>
      </c>
      <c r="D43" s="6">
        <v>20260002044</v>
      </c>
      <c r="E43" s="7">
        <v>2.5</v>
      </c>
      <c r="F43" s="8">
        <v>58.8</v>
      </c>
      <c r="G43" s="7">
        <f t="shared" si="2"/>
        <v>47.04</v>
      </c>
      <c r="H43" s="7">
        <f t="shared" si="1"/>
        <v>49.54</v>
      </c>
      <c r="I43" s="7">
        <v>12</v>
      </c>
      <c r="J43" s="7"/>
    </row>
    <row r="44" ht="36" customHeight="1" spans="1:10">
      <c r="A44" s="4" t="s">
        <v>17</v>
      </c>
      <c r="B44" s="9" t="s">
        <v>46</v>
      </c>
      <c r="C44" s="4" t="s">
        <v>59</v>
      </c>
      <c r="D44" s="6">
        <v>20260002038</v>
      </c>
      <c r="E44" s="7">
        <v>2</v>
      </c>
      <c r="F44" s="8">
        <v>58</v>
      </c>
      <c r="G44" s="7">
        <f t="shared" si="2"/>
        <v>46.4</v>
      </c>
      <c r="H44" s="7">
        <f t="shared" si="1"/>
        <v>48.4</v>
      </c>
      <c r="I44" s="7">
        <v>13</v>
      </c>
      <c r="J44" s="7"/>
    </row>
    <row r="45" ht="36" customHeight="1" spans="1:10">
      <c r="A45" s="4" t="s">
        <v>17</v>
      </c>
      <c r="B45" s="9" t="s">
        <v>46</v>
      </c>
      <c r="C45" s="4" t="s">
        <v>60</v>
      </c>
      <c r="D45" s="6">
        <v>20260002034</v>
      </c>
      <c r="E45" s="7">
        <v>2</v>
      </c>
      <c r="F45" s="8">
        <v>55.2</v>
      </c>
      <c r="G45" s="7">
        <f t="shared" si="2"/>
        <v>44.16</v>
      </c>
      <c r="H45" s="7">
        <f t="shared" si="1"/>
        <v>46.16</v>
      </c>
      <c r="I45" s="7">
        <v>14</v>
      </c>
      <c r="J45" s="7"/>
    </row>
    <row r="46" ht="36" customHeight="1" spans="1:10">
      <c r="A46" s="4" t="s">
        <v>17</v>
      </c>
      <c r="B46" s="9" t="s">
        <v>46</v>
      </c>
      <c r="C46" s="4" t="s">
        <v>61</v>
      </c>
      <c r="D46" s="6">
        <v>20260002043</v>
      </c>
      <c r="E46" s="7">
        <v>3</v>
      </c>
      <c r="F46" s="8">
        <v>0</v>
      </c>
      <c r="G46" s="7">
        <f t="shared" si="2"/>
        <v>0</v>
      </c>
      <c r="H46" s="7">
        <f t="shared" si="1"/>
        <v>3</v>
      </c>
      <c r="I46" s="7">
        <v>15</v>
      </c>
      <c r="J46" s="7"/>
    </row>
    <row r="47" ht="36" customHeight="1" spans="1:10">
      <c r="A47" s="11" t="s">
        <v>62</v>
      </c>
      <c r="B47" s="9" t="s">
        <v>63</v>
      </c>
      <c r="C47" s="4" t="s">
        <v>64</v>
      </c>
      <c r="D47" s="6">
        <v>20260002047</v>
      </c>
      <c r="E47" s="7">
        <v>5.5</v>
      </c>
      <c r="F47" s="8">
        <v>84</v>
      </c>
      <c r="G47" s="7">
        <f t="shared" si="2"/>
        <v>67.2</v>
      </c>
      <c r="H47" s="7">
        <f t="shared" si="1"/>
        <v>72.7</v>
      </c>
      <c r="I47" s="7">
        <v>1</v>
      </c>
      <c r="J47" s="7" t="s">
        <v>14</v>
      </c>
    </row>
    <row r="48" ht="36" customHeight="1" spans="1:10">
      <c r="A48" s="11" t="s">
        <v>62</v>
      </c>
      <c r="B48" s="9" t="s">
        <v>63</v>
      </c>
      <c r="C48" s="4" t="s">
        <v>65</v>
      </c>
      <c r="D48" s="6">
        <v>20260002045</v>
      </c>
      <c r="E48" s="7">
        <v>4</v>
      </c>
      <c r="F48" s="8">
        <v>78</v>
      </c>
      <c r="G48" s="7">
        <f t="shared" si="2"/>
        <v>62.4</v>
      </c>
      <c r="H48" s="7">
        <f t="shared" si="1"/>
        <v>66.4</v>
      </c>
      <c r="I48" s="7">
        <v>2</v>
      </c>
      <c r="J48" s="7"/>
    </row>
    <row r="49" ht="36" customHeight="1" spans="1:10">
      <c r="A49" s="11" t="s">
        <v>62</v>
      </c>
      <c r="B49" s="9" t="s">
        <v>63</v>
      </c>
      <c r="C49" s="4" t="s">
        <v>66</v>
      </c>
      <c r="D49" s="6">
        <v>20260002049</v>
      </c>
      <c r="E49" s="7">
        <v>2</v>
      </c>
      <c r="F49" s="8">
        <v>76.4</v>
      </c>
      <c r="G49" s="7">
        <f t="shared" si="2"/>
        <v>61.12</v>
      </c>
      <c r="H49" s="7">
        <f t="shared" si="1"/>
        <v>63.12</v>
      </c>
      <c r="I49" s="7">
        <v>3</v>
      </c>
      <c r="J49" s="7"/>
    </row>
    <row r="50" ht="36" customHeight="1" spans="1:10">
      <c r="A50" s="11" t="s">
        <v>62</v>
      </c>
      <c r="B50" s="9" t="s">
        <v>63</v>
      </c>
      <c r="C50" s="4" t="s">
        <v>67</v>
      </c>
      <c r="D50" s="6">
        <v>20260002050</v>
      </c>
      <c r="E50" s="7">
        <v>3.5</v>
      </c>
      <c r="F50" s="8">
        <v>74.4</v>
      </c>
      <c r="G50" s="7">
        <f t="shared" si="2"/>
        <v>59.52</v>
      </c>
      <c r="H50" s="7">
        <f t="shared" si="1"/>
        <v>63.02</v>
      </c>
      <c r="I50" s="7">
        <v>4</v>
      </c>
      <c r="J50" s="7"/>
    </row>
    <row r="51" ht="36" customHeight="1" spans="1:10">
      <c r="A51" s="11" t="s">
        <v>62</v>
      </c>
      <c r="B51" s="9" t="s">
        <v>63</v>
      </c>
      <c r="C51" s="4" t="s">
        <v>68</v>
      </c>
      <c r="D51" s="6">
        <v>20260002048</v>
      </c>
      <c r="E51" s="7">
        <v>3</v>
      </c>
      <c r="F51" s="8">
        <v>70.4</v>
      </c>
      <c r="G51" s="7">
        <f t="shared" si="2"/>
        <v>56.32</v>
      </c>
      <c r="H51" s="7">
        <f t="shared" si="1"/>
        <v>59.32</v>
      </c>
      <c r="I51" s="7">
        <v>5</v>
      </c>
      <c r="J51" s="7"/>
    </row>
    <row r="52" ht="36" customHeight="1" spans="1:10">
      <c r="A52" s="11" t="s">
        <v>62</v>
      </c>
      <c r="B52" s="9" t="s">
        <v>63</v>
      </c>
      <c r="C52" s="4" t="s">
        <v>69</v>
      </c>
      <c r="D52" s="6">
        <v>20260002046</v>
      </c>
      <c r="E52" s="7">
        <v>3</v>
      </c>
      <c r="F52" s="8">
        <v>0</v>
      </c>
      <c r="G52" s="7">
        <f t="shared" si="2"/>
        <v>0</v>
      </c>
      <c r="H52" s="7">
        <f t="shared" si="1"/>
        <v>3</v>
      </c>
      <c r="I52" s="7">
        <v>6</v>
      </c>
      <c r="J52" s="7"/>
    </row>
    <row r="53" ht="36" customHeight="1" spans="1:10">
      <c r="A53" s="4" t="s">
        <v>70</v>
      </c>
      <c r="B53" s="9" t="s">
        <v>71</v>
      </c>
      <c r="C53" s="4" t="s">
        <v>72</v>
      </c>
      <c r="D53" s="6">
        <v>20260002051</v>
      </c>
      <c r="E53" s="7">
        <v>8</v>
      </c>
      <c r="F53" s="8">
        <v>0</v>
      </c>
      <c r="G53" s="7">
        <f t="shared" si="2"/>
        <v>0</v>
      </c>
      <c r="H53" s="7">
        <f t="shared" si="1"/>
        <v>8</v>
      </c>
      <c r="I53" s="7">
        <v>1</v>
      </c>
      <c r="J53" s="14" t="s">
        <v>73</v>
      </c>
    </row>
    <row r="54" ht="36" customHeight="1" spans="1:10">
      <c r="A54" s="4" t="s">
        <v>70</v>
      </c>
      <c r="B54" s="9" t="s">
        <v>71</v>
      </c>
      <c r="C54" s="4" t="s">
        <v>74</v>
      </c>
      <c r="D54" s="6">
        <v>20260002052</v>
      </c>
      <c r="E54" s="7">
        <v>2</v>
      </c>
      <c r="F54" s="8">
        <v>0</v>
      </c>
      <c r="G54" s="7">
        <f t="shared" si="2"/>
        <v>0</v>
      </c>
      <c r="H54" s="7">
        <f t="shared" si="1"/>
        <v>2</v>
      </c>
      <c r="I54" s="7">
        <v>2</v>
      </c>
      <c r="J54" s="15"/>
    </row>
    <row r="55" ht="36" customHeight="1" spans="1:10">
      <c r="A55" s="4" t="s">
        <v>75</v>
      </c>
      <c r="B55" s="12" t="s">
        <v>76</v>
      </c>
      <c r="C55" s="4" t="s">
        <v>77</v>
      </c>
      <c r="D55" s="6">
        <v>20260002053</v>
      </c>
      <c r="E55" s="7">
        <v>0</v>
      </c>
      <c r="F55" s="8">
        <v>71.2</v>
      </c>
      <c r="G55" s="7">
        <f t="shared" si="2"/>
        <v>56.96</v>
      </c>
      <c r="H55" s="7">
        <f t="shared" si="1"/>
        <v>56.96</v>
      </c>
      <c r="I55" s="7">
        <v>1</v>
      </c>
      <c r="J55" s="7" t="s">
        <v>14</v>
      </c>
    </row>
    <row r="56" ht="36" customHeight="1" spans="1:10">
      <c r="A56" s="4" t="s">
        <v>75</v>
      </c>
      <c r="B56" s="12" t="s">
        <v>76</v>
      </c>
      <c r="C56" s="4" t="s">
        <v>78</v>
      </c>
      <c r="D56" s="6">
        <v>20260002054</v>
      </c>
      <c r="E56" s="7">
        <v>0</v>
      </c>
      <c r="F56" s="8">
        <v>62.4</v>
      </c>
      <c r="G56" s="7">
        <f t="shared" si="2"/>
        <v>49.92</v>
      </c>
      <c r="H56" s="7">
        <f t="shared" si="1"/>
        <v>49.92</v>
      </c>
      <c r="I56" s="7">
        <v>2</v>
      </c>
      <c r="J56" s="7"/>
    </row>
    <row r="57" ht="36" customHeight="1" spans="1:10">
      <c r="A57" s="4" t="s">
        <v>75</v>
      </c>
      <c r="B57" s="12" t="s">
        <v>76</v>
      </c>
      <c r="C57" s="4" t="s">
        <v>79</v>
      </c>
      <c r="D57" s="6">
        <v>20260002055</v>
      </c>
      <c r="E57" s="7">
        <v>2</v>
      </c>
      <c r="F57" s="8">
        <v>37.6</v>
      </c>
      <c r="G57" s="7">
        <f t="shared" si="2"/>
        <v>30.08</v>
      </c>
      <c r="H57" s="7">
        <f t="shared" si="1"/>
        <v>32.08</v>
      </c>
      <c r="I57" s="7">
        <v>3</v>
      </c>
      <c r="J57" s="7"/>
    </row>
    <row r="58" ht="36" customHeight="1" spans="1:10">
      <c r="A58" s="4" t="s">
        <v>80</v>
      </c>
      <c r="B58" s="9" t="s">
        <v>81</v>
      </c>
      <c r="C58" s="4" t="s">
        <v>82</v>
      </c>
      <c r="D58" s="6">
        <v>20260002057</v>
      </c>
      <c r="E58" s="7">
        <v>0.5</v>
      </c>
      <c r="F58" s="8">
        <v>77.2</v>
      </c>
      <c r="G58" s="7">
        <f t="shared" si="2"/>
        <v>61.76</v>
      </c>
      <c r="H58" s="7">
        <f t="shared" si="1"/>
        <v>62.26</v>
      </c>
      <c r="I58" s="7">
        <v>1</v>
      </c>
      <c r="J58" s="7" t="s">
        <v>14</v>
      </c>
    </row>
    <row r="59" ht="36" customHeight="1" spans="1:10">
      <c r="A59" s="4" t="s">
        <v>80</v>
      </c>
      <c r="B59" s="9" t="s">
        <v>81</v>
      </c>
      <c r="C59" s="4" t="s">
        <v>83</v>
      </c>
      <c r="D59" s="6">
        <v>20260002056</v>
      </c>
      <c r="E59" s="7">
        <v>2</v>
      </c>
      <c r="F59" s="8">
        <v>0</v>
      </c>
      <c r="G59" s="7">
        <f t="shared" si="2"/>
        <v>0</v>
      </c>
      <c r="H59" s="7">
        <f t="shared" si="1"/>
        <v>2</v>
      </c>
      <c r="I59" s="7">
        <v>2</v>
      </c>
      <c r="J59" s="7"/>
    </row>
    <row r="60" ht="36" customHeight="1" spans="1:10">
      <c r="A60" s="4" t="s">
        <v>80</v>
      </c>
      <c r="B60" s="9" t="s">
        <v>81</v>
      </c>
      <c r="C60" s="4" t="s">
        <v>84</v>
      </c>
      <c r="D60" s="6">
        <v>20260002058</v>
      </c>
      <c r="E60" s="7">
        <v>2.5</v>
      </c>
      <c r="F60" s="8">
        <v>0</v>
      </c>
      <c r="G60" s="7">
        <f t="shared" si="2"/>
        <v>0</v>
      </c>
      <c r="H60" s="7">
        <f t="shared" si="1"/>
        <v>2.5</v>
      </c>
      <c r="I60" s="7">
        <v>3</v>
      </c>
      <c r="J60" s="7"/>
    </row>
    <row r="61" ht="36" customHeight="1" spans="1:10">
      <c r="A61" s="4" t="s">
        <v>80</v>
      </c>
      <c r="B61" s="9" t="s">
        <v>81</v>
      </c>
      <c r="C61" s="4" t="s">
        <v>85</v>
      </c>
      <c r="D61" s="6">
        <v>20260002059</v>
      </c>
      <c r="E61" s="7">
        <v>5.5</v>
      </c>
      <c r="F61" s="8">
        <v>0</v>
      </c>
      <c r="G61" s="7">
        <f t="shared" si="2"/>
        <v>0</v>
      </c>
      <c r="H61" s="7">
        <f t="shared" si="1"/>
        <v>5.5</v>
      </c>
      <c r="I61" s="7">
        <v>4</v>
      </c>
      <c r="J61" s="7"/>
    </row>
  </sheetData>
  <sortState ref="A47:I52">
    <sortCondition ref="H47:H52" descending="1"/>
  </sortState>
  <mergeCells count="2">
    <mergeCell ref="A1:J1"/>
    <mergeCell ref="J53:J54"/>
  </mergeCells>
  <pageMargins left="0.75" right="0.75" top="1" bottom="1" header="0.5" footer="0.5"/>
  <pageSetup paperSize="9" scale="61"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不及</cp:lastModifiedBy>
  <dcterms:created xsi:type="dcterms:W3CDTF">2026-07-29T00:59:00Z</dcterms:created>
  <dcterms:modified xsi:type="dcterms:W3CDTF">2026-07-31T01:58:04Z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