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89"/>
  </bookViews>
  <sheets>
    <sheet name="Sheet1" sheetId="8" r:id="rId1"/>
  </sheets>
  <definedNames>
    <definedName name="_xlnm._FilterDatabase" localSheetId="0" hidden="1">Sheet1!$A$1:$N$87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<sst xmlns="http://schemas.openxmlformats.org/spreadsheetml/2006/main" count="486" uniqueCount="318">
  <si>
    <t>附件</t>
  </si>
  <si>
    <t>南岳区2026年公开招聘事业单位工作人员考试综合成绩及入围体检人员名单</t>
  </si>
  <si>
    <t>序号</t>
  </si>
  <si>
    <t>主管部门</t>
  </si>
  <si>
    <t>招聘单位</t>
  </si>
  <si>
    <t>岗位名称</t>
  </si>
  <si>
    <t>招聘计划</t>
  </si>
  <si>
    <t>岗位代码</t>
  </si>
  <si>
    <t>姓名</t>
  </si>
  <si>
    <t>笔试准考证号</t>
  </si>
  <si>
    <t>笔试成绩</t>
  </si>
  <si>
    <t>笔试折合成绩</t>
  </si>
  <si>
    <t>面试成绩</t>
  </si>
  <si>
    <t>面试折合成绩</t>
  </si>
  <si>
    <t>综合成绩</t>
  </si>
  <si>
    <t>排名</t>
  </si>
  <si>
    <t>是否入围体检</t>
  </si>
  <si>
    <t>中共南岳区纪律检查委员会机关、南岳区监察委员会机关、中共南岳区委巡察工作领导小组办公室</t>
  </si>
  <si>
    <t>南岳区财务监察所</t>
  </si>
  <si>
    <t>信息技术</t>
  </si>
  <si>
    <t>A01</t>
  </si>
  <si>
    <t>吴灿</t>
  </si>
  <si>
    <t>260628110101</t>
  </si>
  <si>
    <t>夏志程</t>
  </si>
  <si>
    <t>260628110120</t>
  </si>
  <si>
    <t>是</t>
  </si>
  <si>
    <t>财务监察</t>
  </si>
  <si>
    <t>A02</t>
  </si>
  <si>
    <t>曾佳</t>
  </si>
  <si>
    <t>260628210216</t>
  </si>
  <si>
    <t>戴洪宏</t>
  </si>
  <si>
    <t>260628210201</t>
  </si>
  <si>
    <t>南岳区巡察事务中心</t>
  </si>
  <si>
    <t>综合业务</t>
  </si>
  <si>
    <t>A03</t>
  </si>
  <si>
    <t>段奥婷</t>
  </si>
  <si>
    <t>260628310425</t>
  </si>
  <si>
    <t>何涵乐</t>
  </si>
  <si>
    <t>260628310216</t>
  </si>
  <si>
    <t>中共南岳区委研究中心</t>
  </si>
  <si>
    <t>文字综合</t>
  </si>
  <si>
    <t>A04</t>
  </si>
  <si>
    <t>谢雨涵</t>
  </si>
  <si>
    <t>260628111325</t>
  </si>
  <si>
    <t>龙乐馨</t>
  </si>
  <si>
    <t>260628110514</t>
  </si>
  <si>
    <t>南岳区人大常委会办公室</t>
  </si>
  <si>
    <t>南岳区人大代表服务中心</t>
  </si>
  <si>
    <t>A05</t>
  </si>
  <si>
    <t>唐亚萍</t>
  </si>
  <si>
    <t>260628112220</t>
  </si>
  <si>
    <t>朱运连</t>
  </si>
  <si>
    <t>260628112311</t>
  </si>
  <si>
    <t>南岳区人民政府研究中心</t>
  </si>
  <si>
    <t>文字综合1</t>
  </si>
  <si>
    <t>A06</t>
  </si>
  <si>
    <t>廖晓茉</t>
  </si>
  <si>
    <t>260628113124</t>
  </si>
  <si>
    <t>龙佳佳</t>
  </si>
  <si>
    <t>260628112920</t>
  </si>
  <si>
    <t>文字综合2</t>
  </si>
  <si>
    <t>A07</t>
  </si>
  <si>
    <t>李梓涵</t>
  </si>
  <si>
    <t>260628310722</t>
  </si>
  <si>
    <t>刘壹豪</t>
  </si>
  <si>
    <t>260628310813</t>
  </si>
  <si>
    <t>中国人民政治协商会议南岳区委员会办公室</t>
  </si>
  <si>
    <t>南岳区政协信息中心</t>
  </si>
  <si>
    <t>A08</t>
  </si>
  <si>
    <t>肖梦凡</t>
  </si>
  <si>
    <t>260628311705</t>
  </si>
  <si>
    <t>邓大芃</t>
  </si>
  <si>
    <t>260628311712</t>
  </si>
  <si>
    <t>中共南岳区委组织部、中共南岳区委机构编制委员会办公室</t>
  </si>
  <si>
    <t>中共南岳区委组织部干部档案室</t>
  </si>
  <si>
    <t>档案管理</t>
  </si>
  <si>
    <t>A09</t>
  </si>
  <si>
    <t>李云辉</t>
  </si>
  <si>
    <t>260628210515</t>
  </si>
  <si>
    <t>黄星</t>
  </si>
  <si>
    <t>260628210617</t>
  </si>
  <si>
    <t>南岳区机构编制事务中心</t>
  </si>
  <si>
    <t>A10</t>
  </si>
  <si>
    <t>蒋诗慧</t>
  </si>
  <si>
    <t>260628211322</t>
  </si>
  <si>
    <t>贺雅纯</t>
  </si>
  <si>
    <t>260628211228</t>
  </si>
  <si>
    <t>中共南岳区委宣传部</t>
  </si>
  <si>
    <t>南岳区文化产业发展中心</t>
  </si>
  <si>
    <t>A11</t>
  </si>
  <si>
    <t>谢周佑</t>
  </si>
  <si>
    <t>260628212017</t>
  </si>
  <si>
    <t>陈利</t>
  </si>
  <si>
    <t>260628211801</t>
  </si>
  <si>
    <t>中共南岳区委统一战线工作部、南岳区民族宗教事务局</t>
  </si>
  <si>
    <t>南岳区党外知识分子联谊中心</t>
  </si>
  <si>
    <t>A12</t>
  </si>
  <si>
    <t>蒋婉仪</t>
  </si>
  <si>
    <t>260628312207</t>
  </si>
  <si>
    <t>蒋玉婷</t>
  </si>
  <si>
    <t>260628311917</t>
  </si>
  <si>
    <t>南岳区民族宗教事务中心</t>
  </si>
  <si>
    <t>综合业务1</t>
  </si>
  <si>
    <t>A13</t>
  </si>
  <si>
    <t>刘柯含</t>
  </si>
  <si>
    <t>260628212325</t>
  </si>
  <si>
    <t>周昕</t>
  </si>
  <si>
    <t>260628212827</t>
  </si>
  <si>
    <t>综合业务2</t>
  </si>
  <si>
    <t>A14</t>
  </si>
  <si>
    <t>王超</t>
  </si>
  <si>
    <t>260628313007</t>
  </si>
  <si>
    <t>何汕</t>
  </si>
  <si>
    <t>260628313802</t>
  </si>
  <si>
    <t>中共南岳区委社会工作部</t>
  </si>
  <si>
    <t>南岳区“12345”热线管理中心</t>
  </si>
  <si>
    <t>旅游投诉</t>
  </si>
  <si>
    <t>A15</t>
  </si>
  <si>
    <t>旷子仪</t>
  </si>
  <si>
    <t>260628120118</t>
  </si>
  <si>
    <t>邓惠之</t>
  </si>
  <si>
    <t>260628120228</t>
  </si>
  <si>
    <t>中共南岳区委政法委员会</t>
  </si>
  <si>
    <t>南岳区社会治理和网格信息化服务中心</t>
  </si>
  <si>
    <t>旅游管理</t>
  </si>
  <si>
    <t>A16</t>
  </si>
  <si>
    <t>毛韵舟</t>
  </si>
  <si>
    <t>260628120816</t>
  </si>
  <si>
    <t>王雅萍</t>
  </si>
  <si>
    <t>260628120904</t>
  </si>
  <si>
    <t>南岳区融媒体中心</t>
  </si>
  <si>
    <t>编导</t>
  </si>
  <si>
    <t>A17</t>
  </si>
  <si>
    <t>李冰冰</t>
  </si>
  <si>
    <t>260628121509</t>
  </si>
  <si>
    <t>石富康</t>
  </si>
  <si>
    <t>260628121105</t>
  </si>
  <si>
    <t>南岳区发展和改革局</t>
  </si>
  <si>
    <t>南岳区民意调查中心</t>
  </si>
  <si>
    <t>统计员</t>
  </si>
  <si>
    <t>A18</t>
  </si>
  <si>
    <t>刘娉婷</t>
  </si>
  <si>
    <t>260628314314</t>
  </si>
  <si>
    <t>陈希文</t>
  </si>
  <si>
    <t>260628314319</t>
  </si>
  <si>
    <t>南岳区发展和改革事务中心</t>
  </si>
  <si>
    <t>经济分析</t>
  </si>
  <si>
    <t>A19</t>
  </si>
  <si>
    <t>高淑芬</t>
  </si>
  <si>
    <t>260628220624</t>
  </si>
  <si>
    <t>彭勇</t>
  </si>
  <si>
    <t>260628220623</t>
  </si>
  <si>
    <t>南岳区教育局</t>
  </si>
  <si>
    <t>南岳区教研室</t>
  </si>
  <si>
    <t>电教员</t>
  </si>
  <si>
    <t>A20</t>
  </si>
  <si>
    <t>周泽毓</t>
  </si>
  <si>
    <t>260628221028</t>
  </si>
  <si>
    <t>范雨轩</t>
  </si>
  <si>
    <t>260628221022</t>
  </si>
  <si>
    <t>南岳区民政和人力资源社会保障局</t>
  </si>
  <si>
    <t>南岳区社会保险服务中心</t>
  </si>
  <si>
    <t>政策法规</t>
  </si>
  <si>
    <t>A21</t>
  </si>
  <si>
    <t>廖维春</t>
  </si>
  <si>
    <t>260628221810</t>
  </si>
  <si>
    <t>彭丽</t>
  </si>
  <si>
    <t>260628221411</t>
  </si>
  <si>
    <t>南岳区人力资源服务中心</t>
  </si>
  <si>
    <t>A22</t>
  </si>
  <si>
    <t>龚琳</t>
  </si>
  <si>
    <t>260628320127</t>
  </si>
  <si>
    <t>张狄元</t>
  </si>
  <si>
    <t>260628320107</t>
  </si>
  <si>
    <t>南岳区自然资源局</t>
  </si>
  <si>
    <t>南岳区不动产登记中心</t>
  </si>
  <si>
    <t>确权登记</t>
  </si>
  <si>
    <t>A23</t>
  </si>
  <si>
    <t>谢准</t>
  </si>
  <si>
    <t>260628320616</t>
  </si>
  <si>
    <t>刘槿帆</t>
  </si>
  <si>
    <t>260628320627</t>
  </si>
  <si>
    <t>南岳区征地拆迁事务中心</t>
  </si>
  <si>
    <t>城乡规划</t>
  </si>
  <si>
    <t>A24</t>
  </si>
  <si>
    <t>朱晏宁</t>
  </si>
  <si>
    <t>260628321326</t>
  </si>
  <si>
    <t>面试缺考</t>
  </si>
  <si>
    <t>周琤</t>
  </si>
  <si>
    <t>260628321405</t>
  </si>
  <si>
    <t>南岳区城乡建设和交通运输局</t>
  </si>
  <si>
    <t>南岳区市政公用事业服务中心</t>
  </si>
  <si>
    <t>市政服务</t>
  </si>
  <si>
    <t>A25</t>
  </si>
  <si>
    <t>匡骁</t>
  </si>
  <si>
    <t>260628314522</t>
  </si>
  <si>
    <t>伍君源</t>
  </si>
  <si>
    <t>260628314706</t>
  </si>
  <si>
    <t>南岳区公路建设养护中心</t>
  </si>
  <si>
    <t>工程技术</t>
  </si>
  <si>
    <t>A26</t>
  </si>
  <si>
    <t>谢一帆</t>
  </si>
  <si>
    <t>260628121930</t>
  </si>
  <si>
    <t>洪晨</t>
  </si>
  <si>
    <t>260628122020</t>
  </si>
  <si>
    <t>南岳区文化旅游广电体育局</t>
  </si>
  <si>
    <t>南岳区全民健身中心</t>
  </si>
  <si>
    <t>A27</t>
  </si>
  <si>
    <t>张乐华</t>
  </si>
  <si>
    <t>260628321604</t>
  </si>
  <si>
    <t>颜慧娴</t>
  </si>
  <si>
    <t>260628321601</t>
  </si>
  <si>
    <t>南岳区旅游质量监督所</t>
  </si>
  <si>
    <t>A28</t>
  </si>
  <si>
    <t>郑雪晴</t>
  </si>
  <si>
    <t>260628321828</t>
  </si>
  <si>
    <t>冯春香</t>
  </si>
  <si>
    <t>260628322012</t>
  </si>
  <si>
    <t>南岳区旅游服务中心</t>
  </si>
  <si>
    <t>旅游服务</t>
  </si>
  <si>
    <t>A29</t>
  </si>
  <si>
    <t>冯佾</t>
  </si>
  <si>
    <t>260628322206</t>
  </si>
  <si>
    <t>罗雨晴</t>
  </si>
  <si>
    <t>260628322316</t>
  </si>
  <si>
    <t>南岳区市场监督管理局</t>
  </si>
  <si>
    <t>南岳区市场服务中心</t>
  </si>
  <si>
    <t>A30</t>
  </si>
  <si>
    <t>张方彬</t>
  </si>
  <si>
    <t>260628222419</t>
  </si>
  <si>
    <t>王士斐</t>
  </si>
  <si>
    <t>260628222310</t>
  </si>
  <si>
    <t>南岳区审计局</t>
  </si>
  <si>
    <t>南岳区审计服务中心</t>
  </si>
  <si>
    <t>审计员</t>
  </si>
  <si>
    <t>A31</t>
  </si>
  <si>
    <t>王先增</t>
  </si>
  <si>
    <t>260628322408</t>
  </si>
  <si>
    <t>黄岳亮</t>
  </si>
  <si>
    <t>260628322405</t>
  </si>
  <si>
    <t>南岳区城市管理和综合执法局</t>
  </si>
  <si>
    <t>南岳区景区综合事务中心</t>
  </si>
  <si>
    <t>设施维护</t>
  </si>
  <si>
    <t>A32</t>
  </si>
  <si>
    <t>陈国辉</t>
  </si>
  <si>
    <t>260628322623</t>
  </si>
  <si>
    <t>李凯</t>
  </si>
  <si>
    <t>260628322715</t>
  </si>
  <si>
    <t>南岳区机关事务和接待中心</t>
  </si>
  <si>
    <t>接待服务</t>
  </si>
  <si>
    <t>A33</t>
  </si>
  <si>
    <t>蒋天玮</t>
  </si>
  <si>
    <t>260628222525</t>
  </si>
  <si>
    <t>曹艺萌</t>
  </si>
  <si>
    <t>260628222520</t>
  </si>
  <si>
    <t>南岳区政务服务中心</t>
  </si>
  <si>
    <t>数字政务与数据管理</t>
  </si>
  <si>
    <t>A34</t>
  </si>
  <si>
    <t>唐晓颖</t>
  </si>
  <si>
    <t>260628122109</t>
  </si>
  <si>
    <t>曹昕</t>
  </si>
  <si>
    <t>260628122309</t>
  </si>
  <si>
    <t>南岳区大数据中心</t>
  </si>
  <si>
    <t>计算机技术</t>
  </si>
  <si>
    <t>A35</t>
  </si>
  <si>
    <t>孙丹丹</t>
  </si>
  <si>
    <t>260628323429</t>
  </si>
  <si>
    <t>刘思</t>
  </si>
  <si>
    <t>260628323023</t>
  </si>
  <si>
    <t>南岳区社会科学界联合会</t>
  </si>
  <si>
    <t>社会科研</t>
  </si>
  <si>
    <t>A36</t>
  </si>
  <si>
    <t>吴敏涵</t>
  </si>
  <si>
    <t>260628222624</t>
  </si>
  <si>
    <t>李茹枫</t>
  </si>
  <si>
    <t>260628222713</t>
  </si>
  <si>
    <t>中国国际贸易促进委员会南岳区委员会</t>
  </si>
  <si>
    <t>旅游商贸</t>
  </si>
  <si>
    <t>A37</t>
  </si>
  <si>
    <t>陈燕美</t>
  </si>
  <si>
    <t>260628324004</t>
  </si>
  <si>
    <t>柳琴琴</t>
  </si>
  <si>
    <t>260628324007</t>
  </si>
  <si>
    <t>南岳区卫生健康局</t>
  </si>
  <si>
    <t>南岳区疾病预防控制中心（南岳区卫生综合监督执法局）</t>
  </si>
  <si>
    <t>卫生监督</t>
  </si>
  <si>
    <t>B01</t>
  </si>
  <si>
    <t>王颖</t>
  </si>
  <si>
    <t>260628324310</t>
  </si>
  <si>
    <t>颜才东</t>
  </si>
  <si>
    <t>260628324208</t>
  </si>
  <si>
    <t>南岳区人民医院</t>
  </si>
  <si>
    <t>中医医生</t>
  </si>
  <si>
    <t>B02</t>
  </si>
  <si>
    <t>兰花平</t>
  </si>
  <si>
    <t>260628324404</t>
  </si>
  <si>
    <t>聂蓉</t>
  </si>
  <si>
    <t>260628324403</t>
  </si>
  <si>
    <t>精神科医生</t>
  </si>
  <si>
    <t>B03</t>
  </si>
  <si>
    <t>李迪东</t>
  </si>
  <si>
    <t>260628324423</t>
  </si>
  <si>
    <t>孟朝霞</t>
  </si>
  <si>
    <t>260628324506</t>
  </si>
  <si>
    <t>南岳区南岳镇卫生院</t>
  </si>
  <si>
    <t>医学技术</t>
  </si>
  <si>
    <t>B04</t>
  </si>
  <si>
    <t>何丽芹</t>
  </si>
  <si>
    <t>260628324619</t>
  </si>
  <si>
    <t>谢芷珊</t>
  </si>
  <si>
    <t>260628324511</t>
  </si>
  <si>
    <t>南岳区寿岳乡中心卫生院（景区救护站）</t>
  </si>
  <si>
    <t>景区救护</t>
  </si>
  <si>
    <t>B05</t>
  </si>
  <si>
    <t>熊达超</t>
  </si>
  <si>
    <t>260628324701</t>
  </si>
  <si>
    <t>唐梦婕</t>
  </si>
  <si>
    <t>260628324625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</si>
</sst>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sz val="22"/>
      <color theme="1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  <xf numFmtId="0" fontId="27" fillId="0" borderId="0"/>
  </cellStyleXfs>
  <cellXfs count="1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7"/>
  <sheetViews>
    <sheetView tabSelected="1" zoomScale="70" zoomScaleNormal="70" workbookViewId="0">
      <selection activeCell="H3" sqref="H3"/>
    </sheetView>
  </sheetViews>
  <sheetFormatPr defaultColWidth="9" defaultRowHeight="13.5"/>
  <cols>
    <col min="1" max="1" width="6.375" customWidth="1"/>
    <col min="2" max="2" width="40.5" customWidth="1"/>
    <col min="3" max="3" width="20.75" customWidth="1"/>
    <col min="4" max="5" width="13.875" customWidth="1"/>
    <col min="6" max="6" width="14.625" customWidth="1"/>
    <col min="7" max="7" width="11.75" customWidth="1"/>
    <col min="8" max="8" width="20.75" customWidth="1"/>
    <col min="9" max="9" width="12.375" customWidth="1"/>
    <col min="10" max="10" width="11.0666666666667" customWidth="1"/>
    <col min="11" max="11" width="14.6333333333333" customWidth="1"/>
    <col min="12" max="12" width="11.7833333333333" customWidth="1"/>
    <col min="13" max="13" width="17.125" customWidth="1"/>
    <col min="14" max="14" width="12.675" customWidth="1"/>
    <col min="15" max="15" width="11.0666666666667" customWidth="1"/>
  </cols>
  <sheetData>
    <row r="1" ht="31" customHeight="1" spans="1:15">
      <c r="A1" s="1" t="s">
        <v>0</v>
      </c>
      <c r="B1" s="1"/>
    </row>
    <row r="2" ht="36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6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46" customHeight="1" spans="1:15">
      <c r="A4" s="6">
        <v>1</v>
      </c>
      <c r="B4" s="7" t="s">
        <v>17</v>
      </c>
      <c r="C4" s="7" t="s">
        <v>18</v>
      </c>
      <c r="D4" s="7" t="s">
        <v>19</v>
      </c>
      <c r="E4" s="8">
        <v>1</v>
      </c>
      <c r="F4" s="7" t="s">
        <v>20</v>
      </c>
      <c r="G4" s="9" t="s">
        <v>21</v>
      </c>
      <c r="H4" s="9" t="s">
        <v>22</v>
      </c>
      <c r="I4" s="10">
        <v>65.85</v>
      </c>
      <c r="J4" s="10">
        <f t="shared" ref="J4:J67" si="0">I4*50%</f>
        <v>32.925</v>
      </c>
      <c r="K4" s="10">
        <v>80.22</v>
      </c>
      <c r="L4" s="10">
        <f t="shared" ref="L4:L49" si="1">K4*50%</f>
        <v>40.11</v>
      </c>
      <c r="M4" s="10">
        <f t="shared" ref="M4:M67" si="2">SUM(J4,L4)</f>
        <v>73.035</v>
      </c>
      <c r="N4" s="11">
        <v>2</v>
      </c>
      <c r="O4" s="11"/>
    </row>
    <row r="5" ht="46" customHeight="1" spans="1:15">
      <c r="A5" s="6"/>
      <c r="B5" s="7"/>
      <c r="C5" s="7"/>
      <c r="D5" s="7"/>
      <c r="E5" s="12"/>
      <c r="F5" s="7" t="s">
        <v>20</v>
      </c>
      <c r="G5" s="9" t="s">
        <v>23</v>
      </c>
      <c r="H5" s="9" t="s">
        <v>24</v>
      </c>
      <c r="I5" s="10">
        <v>65.3</v>
      </c>
      <c r="J5" s="10">
        <f t="shared" si="0"/>
        <v>32.65</v>
      </c>
      <c r="K5" s="10">
        <v>83.52</v>
      </c>
      <c r="L5" s="10">
        <f t="shared" si="1"/>
        <v>41.76</v>
      </c>
      <c r="M5" s="10">
        <f t="shared" si="2"/>
        <v>74.41</v>
      </c>
      <c r="N5" s="11">
        <v>1</v>
      </c>
      <c r="O5" s="11" t="s">
        <v>25</v>
      </c>
    </row>
    <row r="6" ht="46" customHeight="1" spans="1:15">
      <c r="A6" s="6">
        <v>2</v>
      </c>
      <c r="B6" s="13" t="s">
        <v>17</v>
      </c>
      <c r="C6" s="13" t="s">
        <v>18</v>
      </c>
      <c r="D6" s="13" t="s">
        <v>26</v>
      </c>
      <c r="E6" s="8">
        <v>1</v>
      </c>
      <c r="F6" s="7" t="s">
        <v>27</v>
      </c>
      <c r="G6" s="9" t="s">
        <v>28</v>
      </c>
      <c r="H6" s="17" t="s">
        <v>29</v>
      </c>
      <c r="I6" s="10">
        <v>83.65</v>
      </c>
      <c r="J6" s="10">
        <f t="shared" si="0"/>
        <v>41.825</v>
      </c>
      <c r="K6" s="10">
        <v>86.9</v>
      </c>
      <c r="L6" s="10">
        <f t="shared" si="1"/>
        <v>43.45</v>
      </c>
      <c r="M6" s="10">
        <f t="shared" si="2"/>
        <v>85.275</v>
      </c>
      <c r="N6" s="11">
        <v>1</v>
      </c>
      <c r="O6" s="11" t="s">
        <v>25</v>
      </c>
    </row>
    <row r="7" ht="46" customHeight="1" spans="1:15">
      <c r="A7" s="6"/>
      <c r="B7" s="13"/>
      <c r="C7" s="13"/>
      <c r="D7" s="13"/>
      <c r="E7" s="12"/>
      <c r="F7" s="7" t="s">
        <v>27</v>
      </c>
      <c r="G7" s="9" t="s">
        <v>30</v>
      </c>
      <c r="H7" s="9" t="s">
        <v>31</v>
      </c>
      <c r="I7" s="10">
        <v>81.65</v>
      </c>
      <c r="J7" s="10">
        <f t="shared" si="0"/>
        <v>40.825</v>
      </c>
      <c r="K7" s="10">
        <v>81.88</v>
      </c>
      <c r="L7" s="10">
        <f t="shared" si="1"/>
        <v>40.94</v>
      </c>
      <c r="M7" s="10">
        <f t="shared" si="2"/>
        <v>81.765</v>
      </c>
      <c r="N7" s="11">
        <v>2</v>
      </c>
      <c r="O7" s="11"/>
    </row>
    <row r="8" ht="46" customHeight="1" spans="1:15">
      <c r="A8" s="6">
        <v>3</v>
      </c>
      <c r="B8" s="7" t="s">
        <v>17</v>
      </c>
      <c r="C8" s="7" t="s">
        <v>32</v>
      </c>
      <c r="D8" s="7" t="s">
        <v>33</v>
      </c>
      <c r="E8" s="8">
        <v>1</v>
      </c>
      <c r="F8" s="7" t="s">
        <v>34</v>
      </c>
      <c r="G8" s="9" t="s">
        <v>35</v>
      </c>
      <c r="H8" s="9" t="s">
        <v>36</v>
      </c>
      <c r="I8" s="10">
        <v>73.9</v>
      </c>
      <c r="J8" s="10">
        <f t="shared" si="0"/>
        <v>36.95</v>
      </c>
      <c r="K8" s="10">
        <v>81.32</v>
      </c>
      <c r="L8" s="10">
        <f t="shared" si="1"/>
        <v>40.66</v>
      </c>
      <c r="M8" s="10">
        <f t="shared" si="2"/>
        <v>77.61</v>
      </c>
      <c r="N8" s="11">
        <v>2</v>
      </c>
      <c r="O8" s="11"/>
    </row>
    <row r="9" ht="46" customHeight="1" spans="1:15">
      <c r="A9" s="6"/>
      <c r="B9" s="7"/>
      <c r="C9" s="7"/>
      <c r="D9" s="7"/>
      <c r="E9" s="12"/>
      <c r="F9" s="7" t="s">
        <v>34</v>
      </c>
      <c r="G9" s="9" t="s">
        <v>37</v>
      </c>
      <c r="H9" s="9" t="s">
        <v>38</v>
      </c>
      <c r="I9" s="10">
        <v>73.5</v>
      </c>
      <c r="J9" s="10">
        <f t="shared" si="0"/>
        <v>36.75</v>
      </c>
      <c r="K9" s="10">
        <v>82.52</v>
      </c>
      <c r="L9" s="10">
        <f t="shared" si="1"/>
        <v>41.26</v>
      </c>
      <c r="M9" s="10">
        <f t="shared" si="2"/>
        <v>78.01</v>
      </c>
      <c r="N9" s="11">
        <v>1</v>
      </c>
      <c r="O9" s="11" t="s">
        <v>25</v>
      </c>
    </row>
    <row r="10" ht="46" customHeight="1" spans="1:15">
      <c r="A10" s="6">
        <v>4</v>
      </c>
      <c r="B10" s="7" t="s">
        <v>39</v>
      </c>
      <c r="C10" s="7"/>
      <c r="D10" s="7" t="s">
        <v>40</v>
      </c>
      <c r="E10" s="8">
        <v>1</v>
      </c>
      <c r="F10" s="7" t="s">
        <v>41</v>
      </c>
      <c r="G10" s="9" t="s">
        <v>42</v>
      </c>
      <c r="H10" s="9" t="s">
        <v>43</v>
      </c>
      <c r="I10" s="10">
        <v>74.7</v>
      </c>
      <c r="J10" s="10">
        <f t="shared" si="0"/>
        <v>37.35</v>
      </c>
      <c r="K10" s="10">
        <v>82.7</v>
      </c>
      <c r="L10" s="10">
        <f t="shared" si="1"/>
        <v>41.35</v>
      </c>
      <c r="M10" s="10">
        <f t="shared" si="2"/>
        <v>78.7</v>
      </c>
      <c r="N10" s="11">
        <v>1</v>
      </c>
      <c r="O10" s="11" t="s">
        <v>25</v>
      </c>
    </row>
    <row r="11" ht="46" customHeight="1" spans="1:15">
      <c r="A11" s="6"/>
      <c r="B11" s="7"/>
      <c r="C11" s="7"/>
      <c r="D11" s="7"/>
      <c r="E11" s="12"/>
      <c r="F11" s="7" t="s">
        <v>41</v>
      </c>
      <c r="G11" s="9" t="s">
        <v>44</v>
      </c>
      <c r="H11" s="9" t="s">
        <v>45</v>
      </c>
      <c r="I11" s="10">
        <v>73.1</v>
      </c>
      <c r="J11" s="10">
        <f t="shared" si="0"/>
        <v>36.55</v>
      </c>
      <c r="K11" s="10">
        <v>80.86</v>
      </c>
      <c r="L11" s="10">
        <f t="shared" si="1"/>
        <v>40.43</v>
      </c>
      <c r="M11" s="10">
        <f t="shared" si="2"/>
        <v>76.98</v>
      </c>
      <c r="N11" s="11">
        <v>2</v>
      </c>
      <c r="O11" s="11"/>
    </row>
    <row r="12" ht="46" customHeight="1" spans="1:15">
      <c r="A12" s="6">
        <v>5</v>
      </c>
      <c r="B12" s="7" t="s">
        <v>46</v>
      </c>
      <c r="C12" s="7" t="s">
        <v>47</v>
      </c>
      <c r="D12" s="7" t="s">
        <v>33</v>
      </c>
      <c r="E12" s="8">
        <v>1</v>
      </c>
      <c r="F12" s="7" t="s">
        <v>48</v>
      </c>
      <c r="G12" s="9" t="s">
        <v>49</v>
      </c>
      <c r="H12" s="9" t="s">
        <v>50</v>
      </c>
      <c r="I12" s="10">
        <v>82.95</v>
      </c>
      <c r="J12" s="10">
        <f t="shared" si="0"/>
        <v>41.475</v>
      </c>
      <c r="K12" s="10">
        <v>78.48</v>
      </c>
      <c r="L12" s="10">
        <f t="shared" si="1"/>
        <v>39.24</v>
      </c>
      <c r="M12" s="10">
        <f t="shared" si="2"/>
        <v>80.715</v>
      </c>
      <c r="N12" s="11">
        <v>1</v>
      </c>
      <c r="O12" s="11" t="s">
        <v>25</v>
      </c>
    </row>
    <row r="13" ht="46" customHeight="1" spans="1:15">
      <c r="A13" s="6"/>
      <c r="B13" s="7"/>
      <c r="C13" s="7"/>
      <c r="D13" s="7"/>
      <c r="E13" s="12"/>
      <c r="F13" s="7" t="s">
        <v>48</v>
      </c>
      <c r="G13" s="9" t="s">
        <v>51</v>
      </c>
      <c r="H13" s="9" t="s">
        <v>52</v>
      </c>
      <c r="I13" s="10">
        <v>77.7</v>
      </c>
      <c r="J13" s="10">
        <f t="shared" si="0"/>
        <v>38.85</v>
      </c>
      <c r="K13" s="10">
        <v>79.56</v>
      </c>
      <c r="L13" s="10">
        <f t="shared" si="1"/>
        <v>39.78</v>
      </c>
      <c r="M13" s="10">
        <f t="shared" si="2"/>
        <v>78.63</v>
      </c>
      <c r="N13" s="11">
        <v>2</v>
      </c>
      <c r="O13" s="11"/>
    </row>
    <row r="14" ht="46" customHeight="1" spans="1:15">
      <c r="A14" s="6">
        <v>6</v>
      </c>
      <c r="B14" s="7" t="s">
        <v>53</v>
      </c>
      <c r="C14" s="7"/>
      <c r="D14" s="7" t="s">
        <v>54</v>
      </c>
      <c r="E14" s="8">
        <v>1</v>
      </c>
      <c r="F14" s="7" t="s">
        <v>55</v>
      </c>
      <c r="G14" s="9" t="s">
        <v>56</v>
      </c>
      <c r="H14" s="9" t="s">
        <v>57</v>
      </c>
      <c r="I14" s="10">
        <v>70.1</v>
      </c>
      <c r="J14" s="10">
        <f t="shared" si="0"/>
        <v>35.05</v>
      </c>
      <c r="K14" s="10">
        <v>83.16</v>
      </c>
      <c r="L14" s="10">
        <f t="shared" si="1"/>
        <v>41.58</v>
      </c>
      <c r="M14" s="10">
        <f t="shared" si="2"/>
        <v>76.63</v>
      </c>
      <c r="N14" s="11">
        <v>2</v>
      </c>
      <c r="O14" s="11"/>
    </row>
    <row r="15" ht="46" customHeight="1" spans="1:15">
      <c r="A15" s="6"/>
      <c r="B15" s="7"/>
      <c r="C15" s="7"/>
      <c r="D15" s="7"/>
      <c r="E15" s="12"/>
      <c r="F15" s="7" t="s">
        <v>55</v>
      </c>
      <c r="G15" s="9" t="s">
        <v>58</v>
      </c>
      <c r="H15" s="9" t="s">
        <v>59</v>
      </c>
      <c r="I15" s="10">
        <v>70.05</v>
      </c>
      <c r="J15" s="10">
        <f t="shared" si="0"/>
        <v>35.025</v>
      </c>
      <c r="K15" s="10">
        <v>84.3</v>
      </c>
      <c r="L15" s="10">
        <f t="shared" si="1"/>
        <v>42.15</v>
      </c>
      <c r="M15" s="10">
        <f t="shared" si="2"/>
        <v>77.175</v>
      </c>
      <c r="N15" s="11">
        <v>1</v>
      </c>
      <c r="O15" s="11" t="s">
        <v>25</v>
      </c>
    </row>
    <row r="16" ht="46" customHeight="1" spans="1:15">
      <c r="A16" s="6">
        <v>7</v>
      </c>
      <c r="B16" s="7" t="s">
        <v>53</v>
      </c>
      <c r="C16" s="7"/>
      <c r="D16" s="7" t="s">
        <v>60</v>
      </c>
      <c r="E16" s="8">
        <v>1</v>
      </c>
      <c r="F16" s="7" t="s">
        <v>61</v>
      </c>
      <c r="G16" s="9" t="s">
        <v>62</v>
      </c>
      <c r="H16" s="9" t="s">
        <v>63</v>
      </c>
      <c r="I16" s="10">
        <v>78.2</v>
      </c>
      <c r="J16" s="10">
        <f t="shared" si="0"/>
        <v>39.1</v>
      </c>
      <c r="K16" s="10">
        <v>89.1</v>
      </c>
      <c r="L16" s="10">
        <f t="shared" si="1"/>
        <v>44.55</v>
      </c>
      <c r="M16" s="10">
        <f t="shared" si="2"/>
        <v>83.65</v>
      </c>
      <c r="N16" s="11">
        <v>1</v>
      </c>
      <c r="O16" s="11" t="s">
        <v>25</v>
      </c>
    </row>
    <row r="17" ht="46" customHeight="1" spans="1:15">
      <c r="A17" s="6"/>
      <c r="B17" s="7"/>
      <c r="C17" s="7"/>
      <c r="D17" s="7"/>
      <c r="E17" s="12"/>
      <c r="F17" s="7" t="s">
        <v>61</v>
      </c>
      <c r="G17" s="9" t="s">
        <v>64</v>
      </c>
      <c r="H17" s="9" t="s">
        <v>65</v>
      </c>
      <c r="I17" s="10">
        <v>74.05</v>
      </c>
      <c r="J17" s="10">
        <f t="shared" si="0"/>
        <v>37.025</v>
      </c>
      <c r="K17" s="10">
        <v>84.02</v>
      </c>
      <c r="L17" s="10">
        <f t="shared" si="1"/>
        <v>42.01</v>
      </c>
      <c r="M17" s="10">
        <f t="shared" si="2"/>
        <v>79.035</v>
      </c>
      <c r="N17" s="11">
        <v>2</v>
      </c>
      <c r="O17" s="11"/>
    </row>
    <row r="18" ht="46" customHeight="1" spans="1:15">
      <c r="A18" s="6">
        <v>8</v>
      </c>
      <c r="B18" s="7" t="s">
        <v>66</v>
      </c>
      <c r="C18" s="7" t="s">
        <v>67</v>
      </c>
      <c r="D18" s="7" t="s">
        <v>33</v>
      </c>
      <c r="E18" s="8">
        <v>1</v>
      </c>
      <c r="F18" s="7" t="s">
        <v>68</v>
      </c>
      <c r="G18" s="9" t="s">
        <v>69</v>
      </c>
      <c r="H18" s="9" t="s">
        <v>70</v>
      </c>
      <c r="I18" s="10">
        <v>78.4</v>
      </c>
      <c r="J18" s="10">
        <f t="shared" si="0"/>
        <v>39.2</v>
      </c>
      <c r="K18" s="10">
        <v>82.8</v>
      </c>
      <c r="L18" s="10">
        <f t="shared" si="1"/>
        <v>41.4</v>
      </c>
      <c r="M18" s="10">
        <f t="shared" si="2"/>
        <v>80.6</v>
      </c>
      <c r="N18" s="11">
        <v>2</v>
      </c>
      <c r="O18" s="11"/>
    </row>
    <row r="19" ht="46" customHeight="1" spans="1:15">
      <c r="A19" s="6"/>
      <c r="B19" s="7"/>
      <c r="C19" s="7"/>
      <c r="D19" s="7"/>
      <c r="E19" s="12"/>
      <c r="F19" s="7" t="s">
        <v>68</v>
      </c>
      <c r="G19" s="9" t="s">
        <v>71</v>
      </c>
      <c r="H19" s="9" t="s">
        <v>72</v>
      </c>
      <c r="I19" s="10">
        <v>75.7</v>
      </c>
      <c r="J19" s="10">
        <f t="shared" si="0"/>
        <v>37.85</v>
      </c>
      <c r="K19" s="10">
        <v>87.1</v>
      </c>
      <c r="L19" s="10">
        <f t="shared" si="1"/>
        <v>43.55</v>
      </c>
      <c r="M19" s="10">
        <f t="shared" si="2"/>
        <v>81.4</v>
      </c>
      <c r="N19" s="11">
        <v>1</v>
      </c>
      <c r="O19" s="11" t="s">
        <v>25</v>
      </c>
    </row>
    <row r="20" ht="46" customHeight="1" spans="1:15">
      <c r="A20" s="6">
        <v>9</v>
      </c>
      <c r="B20" s="7" t="s">
        <v>73</v>
      </c>
      <c r="C20" s="7" t="s">
        <v>74</v>
      </c>
      <c r="D20" s="7" t="s">
        <v>75</v>
      </c>
      <c r="E20" s="8">
        <v>1</v>
      </c>
      <c r="F20" s="7" t="s">
        <v>76</v>
      </c>
      <c r="G20" s="9" t="s">
        <v>77</v>
      </c>
      <c r="H20" s="9" t="s">
        <v>78</v>
      </c>
      <c r="I20" s="10">
        <v>71.2</v>
      </c>
      <c r="J20" s="10">
        <f t="shared" si="0"/>
        <v>35.6</v>
      </c>
      <c r="K20" s="10">
        <v>84.54</v>
      </c>
      <c r="L20" s="10">
        <f t="shared" si="1"/>
        <v>42.27</v>
      </c>
      <c r="M20" s="10">
        <f t="shared" si="2"/>
        <v>77.87</v>
      </c>
      <c r="N20" s="11">
        <v>1</v>
      </c>
      <c r="O20" s="11" t="s">
        <v>25</v>
      </c>
    </row>
    <row r="21" ht="46" customHeight="1" spans="1:15">
      <c r="A21" s="6"/>
      <c r="B21" s="7"/>
      <c r="C21" s="7"/>
      <c r="D21" s="7"/>
      <c r="E21" s="12"/>
      <c r="F21" s="7" t="s">
        <v>76</v>
      </c>
      <c r="G21" s="9" t="s">
        <v>79</v>
      </c>
      <c r="H21" s="9" t="s">
        <v>80</v>
      </c>
      <c r="I21" s="10">
        <v>71.15</v>
      </c>
      <c r="J21" s="10">
        <f t="shared" si="0"/>
        <v>35.575</v>
      </c>
      <c r="K21" s="10">
        <v>83.98</v>
      </c>
      <c r="L21" s="10">
        <f t="shared" si="1"/>
        <v>41.99</v>
      </c>
      <c r="M21" s="10">
        <f t="shared" si="2"/>
        <v>77.565</v>
      </c>
      <c r="N21" s="11">
        <v>2</v>
      </c>
      <c r="O21" s="11"/>
    </row>
    <row r="22" ht="46" customHeight="1" spans="1:15">
      <c r="A22" s="6">
        <v>10</v>
      </c>
      <c r="B22" s="7" t="s">
        <v>73</v>
      </c>
      <c r="C22" s="7" t="s">
        <v>81</v>
      </c>
      <c r="D22" s="7" t="s">
        <v>33</v>
      </c>
      <c r="E22" s="8">
        <v>1</v>
      </c>
      <c r="F22" s="7" t="s">
        <v>82</v>
      </c>
      <c r="G22" s="9" t="s">
        <v>83</v>
      </c>
      <c r="H22" s="9" t="s">
        <v>84</v>
      </c>
      <c r="I22" s="10">
        <v>78.4</v>
      </c>
      <c r="J22" s="10">
        <f t="shared" si="0"/>
        <v>39.2</v>
      </c>
      <c r="K22" s="10">
        <v>81.58</v>
      </c>
      <c r="L22" s="10">
        <f t="shared" si="1"/>
        <v>40.79</v>
      </c>
      <c r="M22" s="10">
        <f t="shared" si="2"/>
        <v>79.99</v>
      </c>
      <c r="N22" s="11">
        <v>1</v>
      </c>
      <c r="O22" s="11" t="s">
        <v>25</v>
      </c>
    </row>
    <row r="23" ht="46" customHeight="1" spans="1:15">
      <c r="A23" s="6"/>
      <c r="B23" s="7"/>
      <c r="C23" s="7"/>
      <c r="D23" s="7"/>
      <c r="E23" s="12"/>
      <c r="F23" s="7" t="s">
        <v>82</v>
      </c>
      <c r="G23" s="9" t="s">
        <v>85</v>
      </c>
      <c r="H23" s="9" t="s">
        <v>86</v>
      </c>
      <c r="I23" s="10">
        <v>74.6</v>
      </c>
      <c r="J23" s="10">
        <f t="shared" si="0"/>
        <v>37.3</v>
      </c>
      <c r="K23" s="10">
        <v>78.18</v>
      </c>
      <c r="L23" s="10">
        <f t="shared" si="1"/>
        <v>39.09</v>
      </c>
      <c r="M23" s="10">
        <f t="shared" si="2"/>
        <v>76.39</v>
      </c>
      <c r="N23" s="11">
        <v>2</v>
      </c>
      <c r="O23" s="11"/>
    </row>
    <row r="24" ht="46" customHeight="1" spans="1:15">
      <c r="A24" s="6">
        <v>11</v>
      </c>
      <c r="B24" s="7" t="s">
        <v>87</v>
      </c>
      <c r="C24" s="7" t="s">
        <v>88</v>
      </c>
      <c r="D24" s="7" t="s">
        <v>33</v>
      </c>
      <c r="E24" s="8">
        <v>1</v>
      </c>
      <c r="F24" s="7" t="s">
        <v>89</v>
      </c>
      <c r="G24" s="9" t="s">
        <v>90</v>
      </c>
      <c r="H24" s="9" t="s">
        <v>91</v>
      </c>
      <c r="I24" s="10">
        <v>85.8</v>
      </c>
      <c r="J24" s="10">
        <f t="shared" si="0"/>
        <v>42.9</v>
      </c>
      <c r="K24" s="10">
        <v>84.1</v>
      </c>
      <c r="L24" s="10">
        <f t="shared" si="1"/>
        <v>42.05</v>
      </c>
      <c r="M24" s="10">
        <f t="shared" si="2"/>
        <v>84.95</v>
      </c>
      <c r="N24" s="11">
        <v>1</v>
      </c>
      <c r="O24" s="11" t="s">
        <v>25</v>
      </c>
    </row>
    <row r="25" ht="46" customHeight="1" spans="1:15">
      <c r="A25" s="6"/>
      <c r="B25" s="7"/>
      <c r="C25" s="7"/>
      <c r="D25" s="7"/>
      <c r="E25" s="12"/>
      <c r="F25" s="7" t="s">
        <v>89</v>
      </c>
      <c r="G25" s="9" t="s">
        <v>92</v>
      </c>
      <c r="H25" s="9" t="s">
        <v>93</v>
      </c>
      <c r="I25" s="10">
        <v>80.2</v>
      </c>
      <c r="J25" s="10">
        <f t="shared" si="0"/>
        <v>40.1</v>
      </c>
      <c r="K25" s="10">
        <v>83.46</v>
      </c>
      <c r="L25" s="10">
        <f t="shared" si="1"/>
        <v>41.73</v>
      </c>
      <c r="M25" s="10">
        <f t="shared" si="2"/>
        <v>81.83</v>
      </c>
      <c r="N25" s="11">
        <v>2</v>
      </c>
      <c r="O25" s="11"/>
    </row>
    <row r="26" ht="46" customHeight="1" spans="1:15">
      <c r="A26" s="6">
        <v>12</v>
      </c>
      <c r="B26" s="7" t="s">
        <v>94</v>
      </c>
      <c r="C26" s="7" t="s">
        <v>95</v>
      </c>
      <c r="D26" s="7" t="s">
        <v>40</v>
      </c>
      <c r="E26" s="8">
        <v>1</v>
      </c>
      <c r="F26" s="7" t="s">
        <v>96</v>
      </c>
      <c r="G26" s="9" t="s">
        <v>97</v>
      </c>
      <c r="H26" s="9" t="s">
        <v>98</v>
      </c>
      <c r="I26" s="10">
        <v>70.9</v>
      </c>
      <c r="J26" s="10">
        <f t="shared" si="0"/>
        <v>35.45</v>
      </c>
      <c r="K26" s="10">
        <v>79.88</v>
      </c>
      <c r="L26" s="10">
        <f t="shared" si="1"/>
        <v>39.94</v>
      </c>
      <c r="M26" s="10">
        <f t="shared" si="2"/>
        <v>75.39</v>
      </c>
      <c r="N26" s="11">
        <v>2</v>
      </c>
      <c r="O26" s="11"/>
    </row>
    <row r="27" ht="46" customHeight="1" spans="1:15">
      <c r="A27" s="6"/>
      <c r="B27" s="7"/>
      <c r="C27" s="7"/>
      <c r="D27" s="7"/>
      <c r="E27" s="12"/>
      <c r="F27" s="7" t="s">
        <v>96</v>
      </c>
      <c r="G27" s="9" t="s">
        <v>99</v>
      </c>
      <c r="H27" s="9" t="s">
        <v>100</v>
      </c>
      <c r="I27" s="10">
        <v>69.7</v>
      </c>
      <c r="J27" s="10">
        <f t="shared" si="0"/>
        <v>34.85</v>
      </c>
      <c r="K27" s="10">
        <v>85.84</v>
      </c>
      <c r="L27" s="10">
        <f t="shared" si="1"/>
        <v>42.92</v>
      </c>
      <c r="M27" s="10">
        <f t="shared" si="2"/>
        <v>77.77</v>
      </c>
      <c r="N27" s="11">
        <v>1</v>
      </c>
      <c r="O27" s="11" t="s">
        <v>25</v>
      </c>
    </row>
    <row r="28" ht="46" customHeight="1" spans="1:15">
      <c r="A28" s="6">
        <v>13</v>
      </c>
      <c r="B28" s="7" t="s">
        <v>94</v>
      </c>
      <c r="C28" s="7" t="s">
        <v>101</v>
      </c>
      <c r="D28" s="7" t="s">
        <v>102</v>
      </c>
      <c r="E28" s="8">
        <v>1</v>
      </c>
      <c r="F28" s="7" t="s">
        <v>103</v>
      </c>
      <c r="G28" s="9" t="s">
        <v>104</v>
      </c>
      <c r="H28" s="9" t="s">
        <v>105</v>
      </c>
      <c r="I28" s="10">
        <v>75.8</v>
      </c>
      <c r="J28" s="10">
        <f t="shared" si="0"/>
        <v>37.9</v>
      </c>
      <c r="K28" s="10">
        <v>81.64</v>
      </c>
      <c r="L28" s="10">
        <f t="shared" si="1"/>
        <v>40.82</v>
      </c>
      <c r="M28" s="10">
        <f t="shared" si="2"/>
        <v>78.72</v>
      </c>
      <c r="N28" s="11">
        <v>1</v>
      </c>
      <c r="O28" s="11" t="s">
        <v>25</v>
      </c>
    </row>
    <row r="29" ht="46" customHeight="1" spans="1:15">
      <c r="A29" s="6"/>
      <c r="B29" s="7"/>
      <c r="C29" s="7"/>
      <c r="D29" s="7" t="s">
        <v>102</v>
      </c>
      <c r="E29" s="12"/>
      <c r="F29" s="7" t="s">
        <v>103</v>
      </c>
      <c r="G29" s="9" t="s">
        <v>106</v>
      </c>
      <c r="H29" s="9" t="s">
        <v>107</v>
      </c>
      <c r="I29" s="10">
        <v>72.7</v>
      </c>
      <c r="J29" s="10">
        <f t="shared" si="0"/>
        <v>36.35</v>
      </c>
      <c r="K29" s="10">
        <v>79.02</v>
      </c>
      <c r="L29" s="10">
        <f t="shared" si="1"/>
        <v>39.51</v>
      </c>
      <c r="M29" s="10">
        <f t="shared" si="2"/>
        <v>75.86</v>
      </c>
      <c r="N29" s="11">
        <v>2</v>
      </c>
      <c r="O29" s="11"/>
    </row>
    <row r="30" ht="46" customHeight="1" spans="1:15">
      <c r="A30" s="6">
        <v>14</v>
      </c>
      <c r="B30" s="7" t="s">
        <v>94</v>
      </c>
      <c r="C30" s="7" t="s">
        <v>101</v>
      </c>
      <c r="D30" s="7" t="s">
        <v>108</v>
      </c>
      <c r="E30" s="8">
        <v>1</v>
      </c>
      <c r="F30" s="7" t="s">
        <v>109</v>
      </c>
      <c r="G30" s="9" t="s">
        <v>110</v>
      </c>
      <c r="H30" s="17" t="s">
        <v>111</v>
      </c>
      <c r="I30" s="10">
        <v>75.55</v>
      </c>
      <c r="J30" s="10">
        <f t="shared" si="0"/>
        <v>37.775</v>
      </c>
      <c r="K30" s="10">
        <v>85.18</v>
      </c>
      <c r="L30" s="10">
        <f t="shared" si="1"/>
        <v>42.59</v>
      </c>
      <c r="M30" s="10">
        <f t="shared" si="2"/>
        <v>80.365</v>
      </c>
      <c r="N30" s="11">
        <v>1</v>
      </c>
      <c r="O30" s="11" t="s">
        <v>25</v>
      </c>
    </row>
    <row r="31" ht="46" customHeight="1" spans="1:15">
      <c r="A31" s="6"/>
      <c r="B31" s="7"/>
      <c r="C31" s="7" t="s">
        <v>101</v>
      </c>
      <c r="D31" s="7" t="s">
        <v>108</v>
      </c>
      <c r="E31" s="12"/>
      <c r="F31" s="7" t="s">
        <v>109</v>
      </c>
      <c r="G31" s="9" t="s">
        <v>112</v>
      </c>
      <c r="H31" s="9" t="s">
        <v>113</v>
      </c>
      <c r="I31" s="10">
        <v>74.95</v>
      </c>
      <c r="J31" s="10">
        <f t="shared" si="0"/>
        <v>37.475</v>
      </c>
      <c r="K31" s="10">
        <v>81.18</v>
      </c>
      <c r="L31" s="10">
        <f t="shared" si="1"/>
        <v>40.59</v>
      </c>
      <c r="M31" s="10">
        <f t="shared" si="2"/>
        <v>78.065</v>
      </c>
      <c r="N31" s="11">
        <v>2</v>
      </c>
      <c r="O31" s="11"/>
    </row>
    <row r="32" ht="46" customHeight="1" spans="1:15">
      <c r="A32" s="6">
        <v>15</v>
      </c>
      <c r="B32" s="7" t="s">
        <v>114</v>
      </c>
      <c r="C32" s="7" t="s">
        <v>115</v>
      </c>
      <c r="D32" s="7" t="s">
        <v>116</v>
      </c>
      <c r="E32" s="8">
        <v>1</v>
      </c>
      <c r="F32" s="7" t="s">
        <v>117</v>
      </c>
      <c r="G32" s="9" t="s">
        <v>118</v>
      </c>
      <c r="H32" s="9" t="s">
        <v>119</v>
      </c>
      <c r="I32" s="10">
        <v>77.35</v>
      </c>
      <c r="J32" s="10">
        <f t="shared" si="0"/>
        <v>38.675</v>
      </c>
      <c r="K32" s="10">
        <v>84.1</v>
      </c>
      <c r="L32" s="10">
        <f t="shared" si="1"/>
        <v>42.05</v>
      </c>
      <c r="M32" s="10">
        <f t="shared" si="2"/>
        <v>80.725</v>
      </c>
      <c r="N32" s="11">
        <v>1</v>
      </c>
      <c r="O32" s="11" t="s">
        <v>25</v>
      </c>
    </row>
    <row r="33" ht="46" customHeight="1" spans="1:15">
      <c r="A33" s="6"/>
      <c r="B33" s="7"/>
      <c r="C33" s="7"/>
      <c r="D33" s="7" t="s">
        <v>116</v>
      </c>
      <c r="E33" s="12"/>
      <c r="F33" s="7" t="s">
        <v>117</v>
      </c>
      <c r="G33" s="9" t="s">
        <v>120</v>
      </c>
      <c r="H33" s="9" t="s">
        <v>121</v>
      </c>
      <c r="I33" s="10">
        <v>74.1</v>
      </c>
      <c r="J33" s="10">
        <f t="shared" si="0"/>
        <v>37.05</v>
      </c>
      <c r="K33" s="10">
        <v>82.06</v>
      </c>
      <c r="L33" s="10">
        <f t="shared" si="1"/>
        <v>41.03</v>
      </c>
      <c r="M33" s="10">
        <f t="shared" si="2"/>
        <v>78.08</v>
      </c>
      <c r="N33" s="11">
        <v>2</v>
      </c>
      <c r="O33" s="11"/>
    </row>
    <row r="34" ht="46" customHeight="1" spans="1:15">
      <c r="A34" s="6">
        <v>16</v>
      </c>
      <c r="B34" s="7" t="s">
        <v>122</v>
      </c>
      <c r="C34" s="7" t="s">
        <v>123</v>
      </c>
      <c r="D34" s="7" t="s">
        <v>124</v>
      </c>
      <c r="E34" s="8">
        <v>1</v>
      </c>
      <c r="F34" s="7" t="s">
        <v>125</v>
      </c>
      <c r="G34" s="9" t="s">
        <v>126</v>
      </c>
      <c r="H34" s="9" t="s">
        <v>127</v>
      </c>
      <c r="I34" s="10">
        <v>71.5</v>
      </c>
      <c r="J34" s="10">
        <f t="shared" si="0"/>
        <v>35.75</v>
      </c>
      <c r="K34" s="10">
        <v>82.74</v>
      </c>
      <c r="L34" s="10">
        <f t="shared" si="1"/>
        <v>41.37</v>
      </c>
      <c r="M34" s="10">
        <f t="shared" si="2"/>
        <v>77.12</v>
      </c>
      <c r="N34" s="11">
        <v>1</v>
      </c>
      <c r="O34" s="11" t="s">
        <v>25</v>
      </c>
    </row>
    <row r="35" ht="46" customHeight="1" spans="1:15">
      <c r="A35" s="6"/>
      <c r="B35" s="7"/>
      <c r="C35" s="7"/>
      <c r="D35" s="7"/>
      <c r="E35" s="12"/>
      <c r="F35" s="7" t="s">
        <v>125</v>
      </c>
      <c r="G35" s="9" t="s">
        <v>128</v>
      </c>
      <c r="H35" s="9" t="s">
        <v>129</v>
      </c>
      <c r="I35" s="10">
        <v>71.1</v>
      </c>
      <c r="J35" s="10">
        <f t="shared" si="0"/>
        <v>35.55</v>
      </c>
      <c r="K35" s="10">
        <v>80.74</v>
      </c>
      <c r="L35" s="10">
        <f t="shared" si="1"/>
        <v>40.37</v>
      </c>
      <c r="M35" s="10">
        <f t="shared" si="2"/>
        <v>75.92</v>
      </c>
      <c r="N35" s="11">
        <v>2</v>
      </c>
      <c r="O35" s="11"/>
    </row>
    <row r="36" ht="46" customHeight="1" spans="1:15">
      <c r="A36" s="6">
        <v>17</v>
      </c>
      <c r="B36" s="7" t="s">
        <v>130</v>
      </c>
      <c r="C36" s="7"/>
      <c r="D36" s="7" t="s">
        <v>131</v>
      </c>
      <c r="E36" s="8">
        <v>1</v>
      </c>
      <c r="F36" s="7" t="s">
        <v>132</v>
      </c>
      <c r="G36" s="9" t="s">
        <v>133</v>
      </c>
      <c r="H36" s="17" t="s">
        <v>134</v>
      </c>
      <c r="I36" s="10">
        <v>74.75</v>
      </c>
      <c r="J36" s="10">
        <f t="shared" si="0"/>
        <v>37.375</v>
      </c>
      <c r="K36" s="10">
        <v>81.86</v>
      </c>
      <c r="L36" s="10">
        <f t="shared" si="1"/>
        <v>40.93</v>
      </c>
      <c r="M36" s="10">
        <f t="shared" si="2"/>
        <v>78.305</v>
      </c>
      <c r="N36" s="11">
        <v>1</v>
      </c>
      <c r="O36" s="11" t="s">
        <v>25</v>
      </c>
    </row>
    <row r="37" ht="46" customHeight="1" spans="1:15">
      <c r="A37" s="6"/>
      <c r="B37" s="7"/>
      <c r="C37" s="7"/>
      <c r="D37" s="7"/>
      <c r="E37" s="12"/>
      <c r="F37" s="7" t="s">
        <v>132</v>
      </c>
      <c r="G37" s="9" t="s">
        <v>135</v>
      </c>
      <c r="H37" s="9" t="s">
        <v>136</v>
      </c>
      <c r="I37" s="10">
        <v>73.15</v>
      </c>
      <c r="J37" s="10">
        <f t="shared" si="0"/>
        <v>36.575</v>
      </c>
      <c r="K37" s="10">
        <v>73.8</v>
      </c>
      <c r="L37" s="10">
        <f t="shared" si="1"/>
        <v>36.9</v>
      </c>
      <c r="M37" s="10">
        <f t="shared" si="2"/>
        <v>73.475</v>
      </c>
      <c r="N37" s="11">
        <v>2</v>
      </c>
      <c r="O37" s="11"/>
    </row>
    <row r="38" ht="46" customHeight="1" spans="1:15">
      <c r="A38" s="6">
        <v>18</v>
      </c>
      <c r="B38" s="7" t="s">
        <v>137</v>
      </c>
      <c r="C38" s="7" t="s">
        <v>138</v>
      </c>
      <c r="D38" s="7" t="s">
        <v>139</v>
      </c>
      <c r="E38" s="8">
        <v>1</v>
      </c>
      <c r="F38" s="7" t="s">
        <v>140</v>
      </c>
      <c r="G38" s="9" t="s">
        <v>141</v>
      </c>
      <c r="H38" s="9" t="s">
        <v>142</v>
      </c>
      <c r="I38" s="10">
        <v>71.75</v>
      </c>
      <c r="J38" s="10">
        <f t="shared" si="0"/>
        <v>35.875</v>
      </c>
      <c r="K38" s="10">
        <v>80.96</v>
      </c>
      <c r="L38" s="10">
        <f t="shared" si="1"/>
        <v>40.48</v>
      </c>
      <c r="M38" s="10">
        <f t="shared" si="2"/>
        <v>76.355</v>
      </c>
      <c r="N38" s="11">
        <v>1</v>
      </c>
      <c r="O38" s="11" t="s">
        <v>25</v>
      </c>
    </row>
    <row r="39" ht="46" customHeight="1" spans="1:15">
      <c r="A39" s="6"/>
      <c r="B39" s="7"/>
      <c r="C39" s="7"/>
      <c r="D39" s="7"/>
      <c r="E39" s="12"/>
      <c r="F39" s="7" t="s">
        <v>140</v>
      </c>
      <c r="G39" s="9" t="s">
        <v>143</v>
      </c>
      <c r="H39" s="9" t="s">
        <v>144</v>
      </c>
      <c r="I39" s="10">
        <v>71.2</v>
      </c>
      <c r="J39" s="10">
        <f t="shared" si="0"/>
        <v>35.6</v>
      </c>
      <c r="K39" s="10">
        <v>81.24</v>
      </c>
      <c r="L39" s="10">
        <f t="shared" si="1"/>
        <v>40.62</v>
      </c>
      <c r="M39" s="10">
        <f t="shared" si="2"/>
        <v>76.22</v>
      </c>
      <c r="N39" s="11">
        <v>2</v>
      </c>
      <c r="O39" s="11"/>
    </row>
    <row r="40" ht="46" customHeight="1" spans="1:15">
      <c r="A40" s="6">
        <v>19</v>
      </c>
      <c r="B40" s="7" t="s">
        <v>137</v>
      </c>
      <c r="C40" s="7" t="s">
        <v>145</v>
      </c>
      <c r="D40" s="7" t="s">
        <v>146</v>
      </c>
      <c r="E40" s="8">
        <v>1</v>
      </c>
      <c r="F40" s="7" t="s">
        <v>147</v>
      </c>
      <c r="G40" s="9" t="s">
        <v>148</v>
      </c>
      <c r="H40" s="9" t="s">
        <v>149</v>
      </c>
      <c r="I40" s="10">
        <v>76.95</v>
      </c>
      <c r="J40" s="10">
        <f t="shared" si="0"/>
        <v>38.475</v>
      </c>
      <c r="K40" s="10">
        <v>87.58</v>
      </c>
      <c r="L40" s="10">
        <f t="shared" si="1"/>
        <v>43.79</v>
      </c>
      <c r="M40" s="10">
        <f t="shared" si="2"/>
        <v>82.265</v>
      </c>
      <c r="N40" s="11">
        <v>1</v>
      </c>
      <c r="O40" s="11" t="s">
        <v>25</v>
      </c>
    </row>
    <row r="41" ht="46" customHeight="1" spans="1:15">
      <c r="A41" s="6"/>
      <c r="B41" s="7"/>
      <c r="C41" s="7"/>
      <c r="D41" s="7" t="s">
        <v>146</v>
      </c>
      <c r="E41" s="12"/>
      <c r="F41" s="7" t="s">
        <v>147</v>
      </c>
      <c r="G41" s="9" t="s">
        <v>150</v>
      </c>
      <c r="H41" s="17" t="s">
        <v>151</v>
      </c>
      <c r="I41" s="10">
        <v>76.15</v>
      </c>
      <c r="J41" s="10">
        <f t="shared" si="0"/>
        <v>38.075</v>
      </c>
      <c r="K41" s="10">
        <v>80.2</v>
      </c>
      <c r="L41" s="10">
        <f t="shared" si="1"/>
        <v>40.1</v>
      </c>
      <c r="M41" s="10">
        <f t="shared" si="2"/>
        <v>78.175</v>
      </c>
      <c r="N41" s="11">
        <v>2</v>
      </c>
      <c r="O41" s="11"/>
    </row>
    <row r="42" ht="46" customHeight="1" spans="1:15">
      <c r="A42" s="6">
        <v>20</v>
      </c>
      <c r="B42" s="7" t="s">
        <v>152</v>
      </c>
      <c r="C42" s="7" t="s">
        <v>153</v>
      </c>
      <c r="D42" s="7" t="s">
        <v>154</v>
      </c>
      <c r="E42" s="8">
        <v>1</v>
      </c>
      <c r="F42" s="7" t="s">
        <v>155</v>
      </c>
      <c r="G42" s="9" t="s">
        <v>156</v>
      </c>
      <c r="H42" s="9" t="s">
        <v>157</v>
      </c>
      <c r="I42" s="10">
        <v>76.2</v>
      </c>
      <c r="J42" s="10">
        <f t="shared" si="0"/>
        <v>38.1</v>
      </c>
      <c r="K42" s="10">
        <v>78.3</v>
      </c>
      <c r="L42" s="10">
        <f t="shared" si="1"/>
        <v>39.15</v>
      </c>
      <c r="M42" s="10">
        <f t="shared" si="2"/>
        <v>77.25</v>
      </c>
      <c r="N42" s="11">
        <v>1</v>
      </c>
      <c r="O42" s="11" t="s">
        <v>25</v>
      </c>
    </row>
    <row r="43" ht="46" customHeight="1" spans="1:15">
      <c r="A43" s="6"/>
      <c r="B43" s="7" t="s">
        <v>152</v>
      </c>
      <c r="C43" s="7" t="s">
        <v>153</v>
      </c>
      <c r="D43" s="7" t="s">
        <v>154</v>
      </c>
      <c r="E43" s="12"/>
      <c r="F43" s="7" t="s">
        <v>155</v>
      </c>
      <c r="G43" s="9" t="s">
        <v>158</v>
      </c>
      <c r="H43" s="9" t="s">
        <v>159</v>
      </c>
      <c r="I43" s="10">
        <v>74.35</v>
      </c>
      <c r="J43" s="10">
        <f t="shared" si="0"/>
        <v>37.175</v>
      </c>
      <c r="K43" s="10">
        <v>80.14</v>
      </c>
      <c r="L43" s="10">
        <f t="shared" si="1"/>
        <v>40.07</v>
      </c>
      <c r="M43" s="10">
        <f t="shared" si="2"/>
        <v>77.245</v>
      </c>
      <c r="N43" s="11">
        <v>2</v>
      </c>
      <c r="O43" s="11"/>
    </row>
    <row r="44" ht="46" customHeight="1" spans="1:15">
      <c r="A44" s="6">
        <v>21</v>
      </c>
      <c r="B44" s="7" t="s">
        <v>160</v>
      </c>
      <c r="C44" s="7" t="s">
        <v>161</v>
      </c>
      <c r="D44" s="7" t="s">
        <v>162</v>
      </c>
      <c r="E44" s="8">
        <v>1</v>
      </c>
      <c r="F44" s="7" t="s">
        <v>163</v>
      </c>
      <c r="G44" s="9" t="s">
        <v>164</v>
      </c>
      <c r="H44" s="9" t="s">
        <v>165</v>
      </c>
      <c r="I44" s="10">
        <v>74.8</v>
      </c>
      <c r="J44" s="10">
        <f t="shared" si="0"/>
        <v>37.4</v>
      </c>
      <c r="K44" s="10">
        <v>83.72</v>
      </c>
      <c r="L44" s="10">
        <f t="shared" si="1"/>
        <v>41.86</v>
      </c>
      <c r="M44" s="10">
        <f t="shared" si="2"/>
        <v>79.26</v>
      </c>
      <c r="N44" s="11">
        <v>1</v>
      </c>
      <c r="O44" s="11" t="s">
        <v>25</v>
      </c>
    </row>
    <row r="45" ht="46" customHeight="1" spans="1:15">
      <c r="A45" s="6"/>
      <c r="B45" s="7" t="s">
        <v>160</v>
      </c>
      <c r="C45" s="7" t="s">
        <v>161</v>
      </c>
      <c r="D45" s="7" t="s">
        <v>162</v>
      </c>
      <c r="E45" s="12"/>
      <c r="F45" s="7" t="s">
        <v>163</v>
      </c>
      <c r="G45" s="9" t="s">
        <v>166</v>
      </c>
      <c r="H45" s="9" t="s">
        <v>167</v>
      </c>
      <c r="I45" s="10">
        <v>73.5</v>
      </c>
      <c r="J45" s="10">
        <f t="shared" si="0"/>
        <v>36.75</v>
      </c>
      <c r="K45" s="10">
        <v>83.54</v>
      </c>
      <c r="L45" s="10">
        <f t="shared" si="1"/>
        <v>41.77</v>
      </c>
      <c r="M45" s="10">
        <f t="shared" si="2"/>
        <v>78.52</v>
      </c>
      <c r="N45" s="11">
        <v>2</v>
      </c>
      <c r="O45" s="11"/>
    </row>
    <row r="46" ht="46" customHeight="1" spans="1:15">
      <c r="A46" s="6">
        <v>22</v>
      </c>
      <c r="B46" s="7" t="s">
        <v>160</v>
      </c>
      <c r="C46" s="7" t="s">
        <v>168</v>
      </c>
      <c r="D46" s="7" t="s">
        <v>75</v>
      </c>
      <c r="E46" s="8">
        <v>1</v>
      </c>
      <c r="F46" s="7" t="s">
        <v>169</v>
      </c>
      <c r="G46" s="9" t="s">
        <v>170</v>
      </c>
      <c r="H46" s="9" t="s">
        <v>171</v>
      </c>
      <c r="I46" s="10">
        <v>79</v>
      </c>
      <c r="J46" s="10">
        <f t="shared" si="0"/>
        <v>39.5</v>
      </c>
      <c r="K46" s="10">
        <v>81.1</v>
      </c>
      <c r="L46" s="10">
        <f t="shared" si="1"/>
        <v>40.55</v>
      </c>
      <c r="M46" s="10">
        <f t="shared" si="2"/>
        <v>80.05</v>
      </c>
      <c r="N46" s="11">
        <v>1</v>
      </c>
      <c r="O46" s="11" t="s">
        <v>25</v>
      </c>
    </row>
    <row r="47" ht="46" customHeight="1" spans="1:15">
      <c r="A47" s="6"/>
      <c r="B47" s="7" t="s">
        <v>160</v>
      </c>
      <c r="C47" s="7" t="s">
        <v>168</v>
      </c>
      <c r="D47" s="7" t="s">
        <v>75</v>
      </c>
      <c r="E47" s="12"/>
      <c r="F47" s="7" t="s">
        <v>169</v>
      </c>
      <c r="G47" s="9" t="s">
        <v>172</v>
      </c>
      <c r="H47" s="9" t="s">
        <v>173</v>
      </c>
      <c r="I47" s="10">
        <v>76.9</v>
      </c>
      <c r="J47" s="10">
        <f t="shared" si="0"/>
        <v>38.45</v>
      </c>
      <c r="K47" s="10">
        <v>79</v>
      </c>
      <c r="L47" s="10">
        <f t="shared" si="1"/>
        <v>39.5</v>
      </c>
      <c r="M47" s="10">
        <f t="shared" si="2"/>
        <v>77.95</v>
      </c>
      <c r="N47" s="11">
        <v>2</v>
      </c>
      <c r="O47" s="11"/>
    </row>
    <row r="48" ht="46" customHeight="1" spans="1:15">
      <c r="A48" s="6">
        <v>23</v>
      </c>
      <c r="B48" s="7" t="s">
        <v>174</v>
      </c>
      <c r="C48" s="7" t="s">
        <v>175</v>
      </c>
      <c r="D48" s="7" t="s">
        <v>176</v>
      </c>
      <c r="E48" s="8">
        <v>1</v>
      </c>
      <c r="F48" s="7" t="s">
        <v>177</v>
      </c>
      <c r="G48" s="9" t="s">
        <v>178</v>
      </c>
      <c r="H48" s="9" t="s">
        <v>179</v>
      </c>
      <c r="I48" s="10">
        <v>73.25</v>
      </c>
      <c r="J48" s="10">
        <f t="shared" si="0"/>
        <v>36.625</v>
      </c>
      <c r="K48" s="10">
        <v>81.5</v>
      </c>
      <c r="L48" s="10">
        <f t="shared" si="1"/>
        <v>40.75</v>
      </c>
      <c r="M48" s="10">
        <f t="shared" si="2"/>
        <v>77.375</v>
      </c>
      <c r="N48" s="11">
        <v>1</v>
      </c>
      <c r="O48" s="11" t="s">
        <v>25</v>
      </c>
    </row>
    <row r="49" ht="46" customHeight="1" spans="1:15">
      <c r="A49" s="6"/>
      <c r="B49" s="7" t="s">
        <v>174</v>
      </c>
      <c r="C49" s="7" t="s">
        <v>175</v>
      </c>
      <c r="D49" s="7" t="s">
        <v>176</v>
      </c>
      <c r="E49" s="12"/>
      <c r="F49" s="7" t="s">
        <v>177</v>
      </c>
      <c r="G49" s="9" t="s">
        <v>180</v>
      </c>
      <c r="H49" s="9" t="s">
        <v>181</v>
      </c>
      <c r="I49" s="10">
        <v>72.2</v>
      </c>
      <c r="J49" s="10">
        <f t="shared" si="0"/>
        <v>36.1</v>
      </c>
      <c r="K49" s="10">
        <v>80.04</v>
      </c>
      <c r="L49" s="10">
        <f t="shared" si="1"/>
        <v>40.02</v>
      </c>
      <c r="M49" s="10">
        <f t="shared" si="2"/>
        <v>76.12</v>
      </c>
      <c r="N49" s="11">
        <v>2</v>
      </c>
      <c r="O49" s="11"/>
    </row>
    <row r="50" ht="46" customHeight="1" spans="1:15">
      <c r="A50" s="6">
        <v>24</v>
      </c>
      <c r="B50" s="7" t="s">
        <v>174</v>
      </c>
      <c r="C50" s="7" t="s">
        <v>182</v>
      </c>
      <c r="D50" s="7" t="s">
        <v>183</v>
      </c>
      <c r="E50" s="8">
        <v>1</v>
      </c>
      <c r="F50" s="7" t="s">
        <v>184</v>
      </c>
      <c r="G50" s="9" t="s">
        <v>185</v>
      </c>
      <c r="H50" s="9" t="s">
        <v>186</v>
      </c>
      <c r="I50" s="10">
        <v>74.2</v>
      </c>
      <c r="J50" s="10">
        <f t="shared" si="0"/>
        <v>37.1</v>
      </c>
      <c r="K50" s="10"/>
      <c r="L50" s="10"/>
      <c r="M50" s="10" t="s">
        <v>187</v>
      </c>
      <c r="N50" s="14">
        <v>2</v>
      </c>
      <c r="O50" s="11"/>
    </row>
    <row r="51" ht="46" customHeight="1" spans="1:15">
      <c r="A51" s="6"/>
      <c r="B51" s="7" t="s">
        <v>174</v>
      </c>
      <c r="C51" s="7" t="s">
        <v>182</v>
      </c>
      <c r="D51" s="7" t="s">
        <v>183</v>
      </c>
      <c r="E51" s="12"/>
      <c r="F51" s="7" t="s">
        <v>184</v>
      </c>
      <c r="G51" s="9" t="s">
        <v>188</v>
      </c>
      <c r="H51" s="9" t="s">
        <v>189</v>
      </c>
      <c r="I51" s="10">
        <v>71.9</v>
      </c>
      <c r="J51" s="10">
        <f t="shared" si="0"/>
        <v>35.95</v>
      </c>
      <c r="K51" s="10">
        <v>83.32</v>
      </c>
      <c r="L51" s="10">
        <f t="shared" ref="L51:L70" si="3">K51*50%</f>
        <v>41.66</v>
      </c>
      <c r="M51" s="10">
        <f t="shared" si="2"/>
        <v>77.61</v>
      </c>
      <c r="N51" s="11">
        <v>1</v>
      </c>
      <c r="O51" s="11" t="s">
        <v>25</v>
      </c>
    </row>
    <row r="52" ht="46" customHeight="1" spans="1:15">
      <c r="A52" s="6">
        <v>25</v>
      </c>
      <c r="B52" s="13" t="s">
        <v>190</v>
      </c>
      <c r="C52" s="13" t="s">
        <v>191</v>
      </c>
      <c r="D52" s="13" t="s">
        <v>192</v>
      </c>
      <c r="E52" s="8">
        <v>1</v>
      </c>
      <c r="F52" s="13" t="s">
        <v>193</v>
      </c>
      <c r="G52" s="9" t="s">
        <v>194</v>
      </c>
      <c r="H52" s="9" t="s">
        <v>195</v>
      </c>
      <c r="I52" s="10">
        <v>71.8</v>
      </c>
      <c r="J52" s="10">
        <f t="shared" si="0"/>
        <v>35.9</v>
      </c>
      <c r="K52" s="10">
        <v>78.14</v>
      </c>
      <c r="L52" s="10">
        <f t="shared" si="3"/>
        <v>39.07</v>
      </c>
      <c r="M52" s="10">
        <f t="shared" si="2"/>
        <v>74.97</v>
      </c>
      <c r="N52" s="11">
        <v>1</v>
      </c>
      <c r="O52" s="11" t="s">
        <v>25</v>
      </c>
    </row>
    <row r="53" ht="46" customHeight="1" spans="1:15">
      <c r="A53" s="6"/>
      <c r="B53" s="13" t="s">
        <v>190</v>
      </c>
      <c r="C53" s="13" t="s">
        <v>191</v>
      </c>
      <c r="D53" s="13" t="s">
        <v>192</v>
      </c>
      <c r="E53" s="12"/>
      <c r="F53" s="13" t="s">
        <v>193</v>
      </c>
      <c r="G53" s="9" t="s">
        <v>196</v>
      </c>
      <c r="H53" s="9" t="s">
        <v>197</v>
      </c>
      <c r="I53" s="15">
        <v>68.8</v>
      </c>
      <c r="J53" s="10">
        <f t="shared" si="0"/>
        <v>34.4</v>
      </c>
      <c r="K53" s="15">
        <v>75.08</v>
      </c>
      <c r="L53" s="10">
        <f t="shared" si="3"/>
        <v>37.54</v>
      </c>
      <c r="M53" s="10">
        <f t="shared" si="2"/>
        <v>71.94</v>
      </c>
      <c r="N53" s="11">
        <v>2</v>
      </c>
      <c r="O53" s="11"/>
    </row>
    <row r="54" ht="46" customHeight="1" spans="1:15">
      <c r="A54" s="6">
        <v>26</v>
      </c>
      <c r="B54" s="13" t="s">
        <v>190</v>
      </c>
      <c r="C54" s="13" t="s">
        <v>198</v>
      </c>
      <c r="D54" s="13" t="s">
        <v>199</v>
      </c>
      <c r="E54" s="8">
        <v>1</v>
      </c>
      <c r="F54" s="13" t="s">
        <v>200</v>
      </c>
      <c r="G54" s="9" t="s">
        <v>201</v>
      </c>
      <c r="H54" s="9" t="s">
        <v>202</v>
      </c>
      <c r="I54" s="10">
        <v>74.2</v>
      </c>
      <c r="J54" s="10">
        <f t="shared" si="0"/>
        <v>37.1</v>
      </c>
      <c r="K54" s="10">
        <v>81.82</v>
      </c>
      <c r="L54" s="10">
        <f t="shared" si="3"/>
        <v>40.91</v>
      </c>
      <c r="M54" s="10">
        <f t="shared" si="2"/>
        <v>78.01</v>
      </c>
      <c r="N54" s="11">
        <v>1</v>
      </c>
      <c r="O54" s="11" t="s">
        <v>25</v>
      </c>
    </row>
    <row r="55" ht="46" customHeight="1" spans="1:15">
      <c r="A55" s="6"/>
      <c r="B55" s="13" t="s">
        <v>190</v>
      </c>
      <c r="C55" s="13" t="s">
        <v>198</v>
      </c>
      <c r="D55" s="13" t="s">
        <v>199</v>
      </c>
      <c r="E55" s="12"/>
      <c r="F55" s="13" t="s">
        <v>200</v>
      </c>
      <c r="G55" s="9" t="s">
        <v>203</v>
      </c>
      <c r="H55" s="9" t="s">
        <v>204</v>
      </c>
      <c r="I55" s="10">
        <v>72.2</v>
      </c>
      <c r="J55" s="10">
        <f t="shared" si="0"/>
        <v>36.1</v>
      </c>
      <c r="K55" s="10">
        <v>81.72</v>
      </c>
      <c r="L55" s="10">
        <f t="shared" si="3"/>
        <v>40.86</v>
      </c>
      <c r="M55" s="10">
        <f t="shared" si="2"/>
        <v>76.96</v>
      </c>
      <c r="N55" s="11">
        <v>2</v>
      </c>
      <c r="O55" s="11"/>
    </row>
    <row r="56" ht="46" customHeight="1" spans="1:15">
      <c r="A56" s="6">
        <v>27</v>
      </c>
      <c r="B56" s="13" t="s">
        <v>205</v>
      </c>
      <c r="C56" s="13" t="s">
        <v>206</v>
      </c>
      <c r="D56" s="13" t="s">
        <v>33</v>
      </c>
      <c r="E56" s="8">
        <v>1</v>
      </c>
      <c r="F56" s="13" t="s">
        <v>207</v>
      </c>
      <c r="G56" s="9" t="s">
        <v>208</v>
      </c>
      <c r="H56" s="9" t="s">
        <v>209</v>
      </c>
      <c r="I56" s="10">
        <v>71.45</v>
      </c>
      <c r="J56" s="10">
        <f t="shared" si="0"/>
        <v>35.725</v>
      </c>
      <c r="K56" s="10">
        <v>85.54</v>
      </c>
      <c r="L56" s="10">
        <f t="shared" si="3"/>
        <v>42.77</v>
      </c>
      <c r="M56" s="10">
        <f t="shared" si="2"/>
        <v>78.495</v>
      </c>
      <c r="N56" s="11">
        <v>1</v>
      </c>
      <c r="O56" s="11" t="s">
        <v>25</v>
      </c>
    </row>
    <row r="57" ht="46" customHeight="1" spans="1:15">
      <c r="A57" s="6"/>
      <c r="B57" s="13" t="s">
        <v>205</v>
      </c>
      <c r="C57" s="13" t="s">
        <v>206</v>
      </c>
      <c r="D57" s="13" t="s">
        <v>33</v>
      </c>
      <c r="E57" s="12"/>
      <c r="F57" s="13" t="s">
        <v>207</v>
      </c>
      <c r="G57" s="9" t="s">
        <v>210</v>
      </c>
      <c r="H57" s="9" t="s">
        <v>211</v>
      </c>
      <c r="I57" s="10">
        <v>71.05</v>
      </c>
      <c r="J57" s="10">
        <f t="shared" si="0"/>
        <v>35.525</v>
      </c>
      <c r="K57" s="10">
        <v>79.78</v>
      </c>
      <c r="L57" s="10">
        <f t="shared" si="3"/>
        <v>39.89</v>
      </c>
      <c r="M57" s="10">
        <f t="shared" si="2"/>
        <v>75.415</v>
      </c>
      <c r="N57" s="11">
        <v>2</v>
      </c>
      <c r="O57" s="11"/>
    </row>
    <row r="58" ht="46" customHeight="1" spans="1:15">
      <c r="A58" s="6">
        <v>28</v>
      </c>
      <c r="B58" s="13" t="s">
        <v>205</v>
      </c>
      <c r="C58" s="13" t="s">
        <v>212</v>
      </c>
      <c r="D58" s="13" t="s">
        <v>124</v>
      </c>
      <c r="E58" s="8">
        <v>1</v>
      </c>
      <c r="F58" s="13" t="s">
        <v>213</v>
      </c>
      <c r="G58" s="9" t="s">
        <v>214</v>
      </c>
      <c r="H58" s="9" t="s">
        <v>215</v>
      </c>
      <c r="I58" s="10">
        <v>75.65</v>
      </c>
      <c r="J58" s="10">
        <f t="shared" si="0"/>
        <v>37.825</v>
      </c>
      <c r="K58" s="10">
        <v>80.64</v>
      </c>
      <c r="L58" s="10">
        <f t="shared" si="3"/>
        <v>40.32</v>
      </c>
      <c r="M58" s="10">
        <f t="shared" si="2"/>
        <v>78.145</v>
      </c>
      <c r="N58" s="11">
        <v>1</v>
      </c>
      <c r="O58" s="11" t="s">
        <v>25</v>
      </c>
    </row>
    <row r="59" ht="46" customHeight="1" spans="1:15">
      <c r="A59" s="6"/>
      <c r="B59" s="13" t="s">
        <v>205</v>
      </c>
      <c r="C59" s="13" t="s">
        <v>212</v>
      </c>
      <c r="D59" s="13" t="s">
        <v>124</v>
      </c>
      <c r="E59" s="12"/>
      <c r="F59" s="13" t="s">
        <v>213</v>
      </c>
      <c r="G59" s="9" t="s">
        <v>216</v>
      </c>
      <c r="H59" s="9" t="s">
        <v>217</v>
      </c>
      <c r="I59" s="10">
        <v>74.25</v>
      </c>
      <c r="J59" s="10">
        <f t="shared" si="0"/>
        <v>37.125</v>
      </c>
      <c r="K59" s="10">
        <v>80.44</v>
      </c>
      <c r="L59" s="10">
        <f t="shared" si="3"/>
        <v>40.22</v>
      </c>
      <c r="M59" s="10">
        <f t="shared" si="2"/>
        <v>77.345</v>
      </c>
      <c r="N59" s="11">
        <v>2</v>
      </c>
      <c r="O59" s="11"/>
    </row>
    <row r="60" ht="46" customHeight="1" spans="1:15">
      <c r="A60" s="6">
        <v>29</v>
      </c>
      <c r="B60" s="13" t="s">
        <v>205</v>
      </c>
      <c r="C60" s="13" t="s">
        <v>218</v>
      </c>
      <c r="D60" s="13" t="s">
        <v>219</v>
      </c>
      <c r="E60" s="8">
        <v>1</v>
      </c>
      <c r="F60" s="13" t="s">
        <v>220</v>
      </c>
      <c r="G60" s="9" t="s">
        <v>221</v>
      </c>
      <c r="H60" s="9" t="s">
        <v>222</v>
      </c>
      <c r="I60" s="10">
        <v>71.95</v>
      </c>
      <c r="J60" s="10">
        <f t="shared" si="0"/>
        <v>35.975</v>
      </c>
      <c r="K60" s="10">
        <v>80.14</v>
      </c>
      <c r="L60" s="10">
        <f t="shared" si="3"/>
        <v>40.07</v>
      </c>
      <c r="M60" s="10">
        <f t="shared" si="2"/>
        <v>76.045</v>
      </c>
      <c r="N60" s="11">
        <v>1</v>
      </c>
      <c r="O60" s="11" t="s">
        <v>25</v>
      </c>
    </row>
    <row r="61" ht="46" customHeight="1" spans="1:15">
      <c r="A61" s="6"/>
      <c r="B61" s="13" t="s">
        <v>205</v>
      </c>
      <c r="C61" s="13" t="s">
        <v>218</v>
      </c>
      <c r="D61" s="13" t="s">
        <v>219</v>
      </c>
      <c r="E61" s="12"/>
      <c r="F61" s="13" t="s">
        <v>220</v>
      </c>
      <c r="G61" s="9" t="s">
        <v>223</v>
      </c>
      <c r="H61" s="9" t="s">
        <v>224</v>
      </c>
      <c r="I61" s="10">
        <v>71.3</v>
      </c>
      <c r="J61" s="10">
        <f t="shared" si="0"/>
        <v>35.65</v>
      </c>
      <c r="K61" s="10">
        <v>80.08</v>
      </c>
      <c r="L61" s="10">
        <f t="shared" si="3"/>
        <v>40.04</v>
      </c>
      <c r="M61" s="10">
        <f t="shared" si="2"/>
        <v>75.69</v>
      </c>
      <c r="N61" s="11">
        <v>2</v>
      </c>
      <c r="O61" s="11"/>
    </row>
    <row r="62" ht="46" customHeight="1" spans="1:15">
      <c r="A62" s="6">
        <v>30</v>
      </c>
      <c r="B62" s="13" t="s">
        <v>225</v>
      </c>
      <c r="C62" s="13" t="s">
        <v>226</v>
      </c>
      <c r="D62" s="13" t="s">
        <v>162</v>
      </c>
      <c r="E62" s="8">
        <v>1</v>
      </c>
      <c r="F62" s="13" t="s">
        <v>227</v>
      </c>
      <c r="G62" s="9" t="s">
        <v>228</v>
      </c>
      <c r="H62" s="9" t="s">
        <v>229</v>
      </c>
      <c r="I62" s="10">
        <v>73.85</v>
      </c>
      <c r="J62" s="10">
        <f t="shared" si="0"/>
        <v>36.925</v>
      </c>
      <c r="K62" s="10">
        <v>78.6</v>
      </c>
      <c r="L62" s="10">
        <f t="shared" si="3"/>
        <v>39.3</v>
      </c>
      <c r="M62" s="10">
        <f t="shared" si="2"/>
        <v>76.225</v>
      </c>
      <c r="N62" s="11">
        <v>2</v>
      </c>
      <c r="O62" s="11"/>
    </row>
    <row r="63" ht="46" customHeight="1" spans="1:15">
      <c r="A63" s="6"/>
      <c r="B63" s="13" t="s">
        <v>225</v>
      </c>
      <c r="C63" s="13" t="s">
        <v>226</v>
      </c>
      <c r="D63" s="13" t="s">
        <v>162</v>
      </c>
      <c r="E63" s="12"/>
      <c r="F63" s="13" t="s">
        <v>227</v>
      </c>
      <c r="G63" s="9" t="s">
        <v>230</v>
      </c>
      <c r="H63" s="9" t="s">
        <v>231</v>
      </c>
      <c r="I63" s="10">
        <v>72.6</v>
      </c>
      <c r="J63" s="10">
        <f t="shared" si="0"/>
        <v>36.3</v>
      </c>
      <c r="K63" s="10">
        <v>82.06</v>
      </c>
      <c r="L63" s="10">
        <f t="shared" si="3"/>
        <v>41.03</v>
      </c>
      <c r="M63" s="10">
        <f t="shared" si="2"/>
        <v>77.33</v>
      </c>
      <c r="N63" s="11">
        <v>1</v>
      </c>
      <c r="O63" s="11" t="s">
        <v>25</v>
      </c>
    </row>
    <row r="64" ht="46" customHeight="1" spans="1:15">
      <c r="A64" s="6">
        <v>31</v>
      </c>
      <c r="B64" s="13" t="s">
        <v>232</v>
      </c>
      <c r="C64" s="13" t="s">
        <v>233</v>
      </c>
      <c r="D64" s="13" t="s">
        <v>234</v>
      </c>
      <c r="E64" s="8">
        <v>1</v>
      </c>
      <c r="F64" s="13" t="s">
        <v>235</v>
      </c>
      <c r="G64" s="9" t="s">
        <v>236</v>
      </c>
      <c r="H64" s="9" t="s">
        <v>237</v>
      </c>
      <c r="I64" s="10">
        <v>73.85</v>
      </c>
      <c r="J64" s="10">
        <f t="shared" si="0"/>
        <v>36.925</v>
      </c>
      <c r="K64" s="10">
        <v>81.26</v>
      </c>
      <c r="L64" s="10">
        <f t="shared" si="3"/>
        <v>40.63</v>
      </c>
      <c r="M64" s="10">
        <f t="shared" si="2"/>
        <v>77.555</v>
      </c>
      <c r="N64" s="11">
        <v>1</v>
      </c>
      <c r="O64" s="11" t="s">
        <v>25</v>
      </c>
    </row>
    <row r="65" ht="46" customHeight="1" spans="1:15">
      <c r="A65" s="6"/>
      <c r="B65" s="13" t="s">
        <v>232</v>
      </c>
      <c r="C65" s="13" t="s">
        <v>233</v>
      </c>
      <c r="D65" s="13" t="s">
        <v>234</v>
      </c>
      <c r="E65" s="12"/>
      <c r="F65" s="13" t="s">
        <v>235</v>
      </c>
      <c r="G65" s="9" t="s">
        <v>238</v>
      </c>
      <c r="H65" s="9" t="s">
        <v>239</v>
      </c>
      <c r="I65" s="10">
        <v>73.55</v>
      </c>
      <c r="J65" s="10">
        <f t="shared" si="0"/>
        <v>36.775</v>
      </c>
      <c r="K65" s="10">
        <v>80.2</v>
      </c>
      <c r="L65" s="10">
        <f t="shared" si="3"/>
        <v>40.1</v>
      </c>
      <c r="M65" s="10">
        <f t="shared" si="2"/>
        <v>76.875</v>
      </c>
      <c r="N65" s="11">
        <v>2</v>
      </c>
      <c r="O65" s="11"/>
    </row>
    <row r="66" ht="46" customHeight="1" spans="1:15">
      <c r="A66" s="6">
        <v>32</v>
      </c>
      <c r="B66" s="13" t="s">
        <v>240</v>
      </c>
      <c r="C66" s="13" t="s">
        <v>241</v>
      </c>
      <c r="D66" s="13" t="s">
        <v>242</v>
      </c>
      <c r="E66" s="8">
        <v>1</v>
      </c>
      <c r="F66" s="13" t="s">
        <v>243</v>
      </c>
      <c r="G66" s="9" t="s">
        <v>244</v>
      </c>
      <c r="H66" s="9" t="s">
        <v>245</v>
      </c>
      <c r="I66" s="10">
        <v>71.7</v>
      </c>
      <c r="J66" s="10">
        <f t="shared" si="0"/>
        <v>35.85</v>
      </c>
      <c r="K66" s="10">
        <v>79.72</v>
      </c>
      <c r="L66" s="10">
        <f t="shared" si="3"/>
        <v>39.86</v>
      </c>
      <c r="M66" s="10">
        <f t="shared" si="2"/>
        <v>75.71</v>
      </c>
      <c r="N66" s="11">
        <v>2</v>
      </c>
      <c r="O66" s="11"/>
    </row>
    <row r="67" ht="46" customHeight="1" spans="1:15">
      <c r="A67" s="6"/>
      <c r="B67" s="13" t="s">
        <v>240</v>
      </c>
      <c r="C67" s="13" t="s">
        <v>241</v>
      </c>
      <c r="D67" s="13" t="s">
        <v>242</v>
      </c>
      <c r="E67" s="12"/>
      <c r="F67" s="13" t="s">
        <v>243</v>
      </c>
      <c r="G67" s="9" t="s">
        <v>246</v>
      </c>
      <c r="H67" s="9" t="s">
        <v>247</v>
      </c>
      <c r="I67" s="10">
        <v>71.55</v>
      </c>
      <c r="J67" s="10">
        <f t="shared" si="0"/>
        <v>35.775</v>
      </c>
      <c r="K67" s="10">
        <v>83.04</v>
      </c>
      <c r="L67" s="10">
        <f t="shared" si="3"/>
        <v>41.52</v>
      </c>
      <c r="M67" s="10">
        <f t="shared" si="2"/>
        <v>77.295</v>
      </c>
      <c r="N67" s="11">
        <v>1</v>
      </c>
      <c r="O67" s="11" t="s">
        <v>25</v>
      </c>
    </row>
    <row r="68" ht="46" customHeight="1" spans="1:15">
      <c r="A68" s="6">
        <v>33</v>
      </c>
      <c r="B68" s="7" t="s">
        <v>248</v>
      </c>
      <c r="C68" s="7"/>
      <c r="D68" s="7" t="s">
        <v>249</v>
      </c>
      <c r="E68" s="8">
        <v>1</v>
      </c>
      <c r="F68" s="7" t="s">
        <v>250</v>
      </c>
      <c r="G68" s="9" t="s">
        <v>251</v>
      </c>
      <c r="H68" s="9" t="s">
        <v>252</v>
      </c>
      <c r="I68" s="10">
        <v>76.7</v>
      </c>
      <c r="J68" s="10">
        <f t="shared" ref="J68:J87" si="4">I68*50%</f>
        <v>38.35</v>
      </c>
      <c r="K68" s="10">
        <v>85.12</v>
      </c>
      <c r="L68" s="10">
        <f t="shared" si="3"/>
        <v>42.56</v>
      </c>
      <c r="M68" s="10">
        <f t="shared" ref="M68:M87" si="5">SUM(J68,L68)</f>
        <v>80.91</v>
      </c>
      <c r="N68" s="11">
        <v>1</v>
      </c>
      <c r="O68" s="11" t="s">
        <v>25</v>
      </c>
    </row>
    <row r="69" ht="46" customHeight="1" spans="1:15">
      <c r="A69" s="6"/>
      <c r="B69" s="7"/>
      <c r="C69" s="7"/>
      <c r="D69" s="7"/>
      <c r="E69" s="12"/>
      <c r="F69" s="7" t="s">
        <v>250</v>
      </c>
      <c r="G69" s="9" t="s">
        <v>253</v>
      </c>
      <c r="H69" s="9" t="s">
        <v>254</v>
      </c>
      <c r="I69" s="10">
        <v>76.1</v>
      </c>
      <c r="J69" s="10">
        <f t="shared" si="4"/>
        <v>38.05</v>
      </c>
      <c r="K69" s="10">
        <v>85</v>
      </c>
      <c r="L69" s="10">
        <f t="shared" si="3"/>
        <v>42.5</v>
      </c>
      <c r="M69" s="10">
        <f t="shared" si="5"/>
        <v>80.55</v>
      </c>
      <c r="N69" s="11">
        <v>2</v>
      </c>
      <c r="O69" s="11"/>
    </row>
    <row r="70" ht="46" customHeight="1" spans="1:15">
      <c r="A70" s="6">
        <v>34</v>
      </c>
      <c r="B70" s="7" t="s">
        <v>255</v>
      </c>
      <c r="C70" s="7"/>
      <c r="D70" s="7" t="s">
        <v>256</v>
      </c>
      <c r="E70" s="8">
        <v>1</v>
      </c>
      <c r="F70" s="7" t="s">
        <v>257</v>
      </c>
      <c r="G70" s="9" t="s">
        <v>258</v>
      </c>
      <c r="H70" s="9" t="s">
        <v>259</v>
      </c>
      <c r="I70" s="10">
        <v>78.25</v>
      </c>
      <c r="J70" s="10">
        <f t="shared" si="4"/>
        <v>39.125</v>
      </c>
      <c r="K70" s="10">
        <v>84.74</v>
      </c>
      <c r="L70" s="10">
        <f t="shared" si="3"/>
        <v>42.37</v>
      </c>
      <c r="M70" s="10">
        <f t="shared" si="5"/>
        <v>81.495</v>
      </c>
      <c r="N70" s="11">
        <v>1</v>
      </c>
      <c r="O70" s="11" t="s">
        <v>25</v>
      </c>
    </row>
    <row r="71" ht="46" customHeight="1" spans="1:15">
      <c r="A71" s="6"/>
      <c r="B71" s="7"/>
      <c r="C71" s="7"/>
      <c r="D71" s="7"/>
      <c r="E71" s="12"/>
      <c r="F71" s="7" t="s">
        <v>257</v>
      </c>
      <c r="G71" s="9" t="s">
        <v>260</v>
      </c>
      <c r="H71" s="9" t="s">
        <v>261</v>
      </c>
      <c r="I71" s="10">
        <v>75.3</v>
      </c>
      <c r="J71" s="10">
        <f t="shared" si="4"/>
        <v>37.65</v>
      </c>
      <c r="K71" s="10"/>
      <c r="L71" s="10"/>
      <c r="M71" s="10" t="s">
        <v>187</v>
      </c>
      <c r="N71" s="14">
        <v>2</v>
      </c>
      <c r="O71" s="11"/>
    </row>
    <row r="72" ht="46" customHeight="1" spans="1:15">
      <c r="A72" s="6">
        <v>35</v>
      </c>
      <c r="B72" s="7" t="s">
        <v>262</v>
      </c>
      <c r="C72" s="7"/>
      <c r="D72" s="7" t="s">
        <v>263</v>
      </c>
      <c r="E72" s="8">
        <v>1</v>
      </c>
      <c r="F72" s="16" t="s">
        <v>264</v>
      </c>
      <c r="G72" s="9" t="s">
        <v>265</v>
      </c>
      <c r="H72" s="9" t="s">
        <v>266</v>
      </c>
      <c r="I72" s="10">
        <v>79.45</v>
      </c>
      <c r="J72" s="10">
        <f t="shared" si="4"/>
        <v>39.725</v>
      </c>
      <c r="K72" s="10">
        <v>82.58</v>
      </c>
      <c r="L72" s="10">
        <f t="shared" ref="L72:L81" si="6">K72*50%</f>
        <v>41.29</v>
      </c>
      <c r="M72" s="10">
        <f t="shared" si="5"/>
        <v>81.015</v>
      </c>
      <c r="N72" s="11">
        <v>1</v>
      </c>
      <c r="O72" s="11" t="s">
        <v>25</v>
      </c>
    </row>
    <row r="73" ht="46" customHeight="1" spans="1:15">
      <c r="A73" s="6"/>
      <c r="B73" s="7"/>
      <c r="C73" s="7"/>
      <c r="D73" s="7"/>
      <c r="E73" s="12"/>
      <c r="F73" s="16"/>
      <c r="G73" s="9" t="s">
        <v>267</v>
      </c>
      <c r="H73" s="9" t="s">
        <v>268</v>
      </c>
      <c r="I73" s="10">
        <v>75.35</v>
      </c>
      <c r="J73" s="10">
        <f t="shared" si="4"/>
        <v>37.675</v>
      </c>
      <c r="K73" s="10">
        <v>84.2</v>
      </c>
      <c r="L73" s="10">
        <f t="shared" si="6"/>
        <v>42.1</v>
      </c>
      <c r="M73" s="10">
        <f t="shared" si="5"/>
        <v>79.775</v>
      </c>
      <c r="N73" s="11">
        <v>2</v>
      </c>
      <c r="O73" s="11"/>
    </row>
    <row r="74" ht="46" customHeight="1" spans="1:15">
      <c r="A74" s="6">
        <v>36</v>
      </c>
      <c r="B74" s="7" t="s">
        <v>269</v>
      </c>
      <c r="C74" s="7"/>
      <c r="D74" s="7" t="s">
        <v>270</v>
      </c>
      <c r="E74" s="8">
        <v>1</v>
      </c>
      <c r="F74" s="16" t="s">
        <v>271</v>
      </c>
      <c r="G74" s="9" t="s">
        <v>272</v>
      </c>
      <c r="H74" s="9" t="s">
        <v>273</v>
      </c>
      <c r="I74" s="10">
        <v>74</v>
      </c>
      <c r="J74" s="10">
        <f t="shared" si="4"/>
        <v>37</v>
      </c>
      <c r="K74" s="10">
        <v>79.58</v>
      </c>
      <c r="L74" s="10">
        <f t="shared" si="6"/>
        <v>39.79</v>
      </c>
      <c r="M74" s="10">
        <f t="shared" si="5"/>
        <v>76.79</v>
      </c>
      <c r="N74" s="11">
        <v>2</v>
      </c>
      <c r="O74" s="11"/>
    </row>
    <row r="75" ht="46" customHeight="1" spans="1:15">
      <c r="A75" s="6"/>
      <c r="B75" s="7"/>
      <c r="C75" s="7"/>
      <c r="D75" s="7"/>
      <c r="E75" s="12"/>
      <c r="F75" s="16"/>
      <c r="G75" s="9" t="s">
        <v>274</v>
      </c>
      <c r="H75" s="17" t="s">
        <v>275</v>
      </c>
      <c r="I75" s="10">
        <v>73.5</v>
      </c>
      <c r="J75" s="10">
        <f t="shared" si="4"/>
        <v>36.75</v>
      </c>
      <c r="K75" s="10">
        <v>83.58</v>
      </c>
      <c r="L75" s="10">
        <f t="shared" si="6"/>
        <v>41.79</v>
      </c>
      <c r="M75" s="10">
        <f t="shared" si="5"/>
        <v>78.54</v>
      </c>
      <c r="N75" s="11">
        <v>1</v>
      </c>
      <c r="O75" s="11" t="s">
        <v>25</v>
      </c>
    </row>
    <row r="76" ht="46" customHeight="1" spans="1:15">
      <c r="A76" s="6">
        <v>37</v>
      </c>
      <c r="B76" s="7" t="s">
        <v>276</v>
      </c>
      <c r="C76" s="7"/>
      <c r="D76" s="7" t="s">
        <v>277</v>
      </c>
      <c r="E76" s="8">
        <v>1</v>
      </c>
      <c r="F76" s="16" t="s">
        <v>278</v>
      </c>
      <c r="G76" s="9" t="s">
        <v>279</v>
      </c>
      <c r="H76" s="9" t="s">
        <v>280</v>
      </c>
      <c r="I76" s="10">
        <v>76.8</v>
      </c>
      <c r="J76" s="10">
        <f t="shared" si="4"/>
        <v>38.4</v>
      </c>
      <c r="K76" s="10">
        <v>81.12</v>
      </c>
      <c r="L76" s="10">
        <f t="shared" si="6"/>
        <v>40.56</v>
      </c>
      <c r="M76" s="10">
        <f t="shared" si="5"/>
        <v>78.96</v>
      </c>
      <c r="N76" s="11">
        <v>1</v>
      </c>
      <c r="O76" s="11" t="s">
        <v>25</v>
      </c>
    </row>
    <row r="77" ht="46" customHeight="1" spans="1:15">
      <c r="A77" s="6"/>
      <c r="B77" s="7"/>
      <c r="C77" s="7"/>
      <c r="D77" s="7"/>
      <c r="E77" s="12"/>
      <c r="F77" s="16"/>
      <c r="G77" s="9" t="s">
        <v>281</v>
      </c>
      <c r="H77" s="9" t="s">
        <v>282</v>
      </c>
      <c r="I77" s="10">
        <v>74.9</v>
      </c>
      <c r="J77" s="10">
        <f t="shared" si="4"/>
        <v>37.45</v>
      </c>
      <c r="K77" s="10">
        <v>80.28</v>
      </c>
      <c r="L77" s="10">
        <f t="shared" si="6"/>
        <v>40.14</v>
      </c>
      <c r="M77" s="10">
        <f t="shared" si="5"/>
        <v>77.59</v>
      </c>
      <c r="N77" s="11">
        <v>2</v>
      </c>
      <c r="O77" s="11"/>
    </row>
    <row r="78" ht="46" customHeight="1" spans="1:15">
      <c r="A78" s="6">
        <v>38</v>
      </c>
      <c r="B78" s="13" t="s">
        <v>283</v>
      </c>
      <c r="C78" s="13" t="s">
        <v>284</v>
      </c>
      <c r="D78" s="13" t="s">
        <v>285</v>
      </c>
      <c r="E78" s="8">
        <v>1</v>
      </c>
      <c r="F78" s="13" t="s">
        <v>286</v>
      </c>
      <c r="G78" s="9" t="s">
        <v>287</v>
      </c>
      <c r="H78" s="9" t="s">
        <v>288</v>
      </c>
      <c r="I78" s="10">
        <v>76.85</v>
      </c>
      <c r="J78" s="10">
        <f t="shared" si="4"/>
        <v>38.425</v>
      </c>
      <c r="K78" s="10">
        <v>76.38</v>
      </c>
      <c r="L78" s="10">
        <f t="shared" si="6"/>
        <v>38.19</v>
      </c>
      <c r="M78" s="10">
        <f t="shared" si="5"/>
        <v>76.615</v>
      </c>
      <c r="N78" s="11">
        <v>2</v>
      </c>
      <c r="O78" s="11"/>
    </row>
    <row r="79" ht="46" customHeight="1" spans="1:15">
      <c r="A79" s="6"/>
      <c r="B79" s="13" t="s">
        <v>283</v>
      </c>
      <c r="C79" s="13" t="s">
        <v>284</v>
      </c>
      <c r="D79" s="13" t="s">
        <v>285</v>
      </c>
      <c r="E79" s="12"/>
      <c r="F79" s="13" t="s">
        <v>286</v>
      </c>
      <c r="G79" s="9" t="s">
        <v>289</v>
      </c>
      <c r="H79" s="9" t="s">
        <v>290</v>
      </c>
      <c r="I79" s="10">
        <v>74.1</v>
      </c>
      <c r="J79" s="10">
        <f t="shared" si="4"/>
        <v>37.05</v>
      </c>
      <c r="K79" s="10">
        <v>82</v>
      </c>
      <c r="L79" s="10">
        <f t="shared" si="6"/>
        <v>41</v>
      </c>
      <c r="M79" s="10">
        <f t="shared" si="5"/>
        <v>78.05</v>
      </c>
      <c r="N79" s="11">
        <v>1</v>
      </c>
      <c r="O79" s="11" t="s">
        <v>25</v>
      </c>
    </row>
    <row r="80" ht="46" customHeight="1" spans="1:15">
      <c r="A80" s="6">
        <v>39</v>
      </c>
      <c r="B80" s="13" t="s">
        <v>283</v>
      </c>
      <c r="C80" s="13" t="s">
        <v>291</v>
      </c>
      <c r="D80" s="13" t="s">
        <v>292</v>
      </c>
      <c r="E80" s="8">
        <v>1</v>
      </c>
      <c r="F80" s="13" t="s">
        <v>293</v>
      </c>
      <c r="G80" s="9" t="s">
        <v>294</v>
      </c>
      <c r="H80" s="9" t="s">
        <v>295</v>
      </c>
      <c r="I80" s="10">
        <v>75.85</v>
      </c>
      <c r="J80" s="10">
        <f t="shared" si="4"/>
        <v>37.925</v>
      </c>
      <c r="K80" s="10">
        <v>80.52</v>
      </c>
      <c r="L80" s="10">
        <f t="shared" si="6"/>
        <v>40.26</v>
      </c>
      <c r="M80" s="10">
        <f t="shared" si="5"/>
        <v>78.185</v>
      </c>
      <c r="N80" s="11">
        <v>2</v>
      </c>
      <c r="O80" s="11"/>
    </row>
    <row r="81" ht="46" customHeight="1" spans="1:15">
      <c r="A81" s="6"/>
      <c r="B81" s="13" t="s">
        <v>283</v>
      </c>
      <c r="C81" s="13" t="s">
        <v>291</v>
      </c>
      <c r="D81" s="13" t="s">
        <v>292</v>
      </c>
      <c r="E81" s="12"/>
      <c r="F81" s="13" t="s">
        <v>293</v>
      </c>
      <c r="G81" s="9" t="s">
        <v>296</v>
      </c>
      <c r="H81" s="9" t="s">
        <v>297</v>
      </c>
      <c r="I81" s="10">
        <v>75.4</v>
      </c>
      <c r="J81" s="10">
        <f t="shared" si="4"/>
        <v>37.7</v>
      </c>
      <c r="K81" s="10">
        <v>86.86</v>
      </c>
      <c r="L81" s="10">
        <f t="shared" si="6"/>
        <v>43.43</v>
      </c>
      <c r="M81" s="10">
        <f t="shared" si="5"/>
        <v>81.13</v>
      </c>
      <c r="N81" s="11">
        <v>1</v>
      </c>
      <c r="O81" s="11" t="s">
        <v>25</v>
      </c>
    </row>
    <row r="82" ht="46" customHeight="1" spans="1:15">
      <c r="A82" s="6">
        <v>40</v>
      </c>
      <c r="B82" s="13" t="s">
        <v>283</v>
      </c>
      <c r="C82" s="13" t="s">
        <v>291</v>
      </c>
      <c r="D82" s="13" t="s">
        <v>298</v>
      </c>
      <c r="E82" s="8">
        <v>1</v>
      </c>
      <c r="F82" s="13" t="s">
        <v>299</v>
      </c>
      <c r="G82" s="9" t="s">
        <v>300</v>
      </c>
      <c r="H82" s="9" t="s">
        <v>301</v>
      </c>
      <c r="I82" s="10">
        <v>77.25</v>
      </c>
      <c r="J82" s="10">
        <f t="shared" si="4"/>
        <v>38.625</v>
      </c>
      <c r="K82" s="10"/>
      <c r="L82" s="10"/>
      <c r="M82" s="10" t="s">
        <v>187</v>
      </c>
      <c r="N82" s="11">
        <v>2</v>
      </c>
      <c r="O82" s="11"/>
    </row>
    <row r="83" ht="46" customHeight="1" spans="1:15">
      <c r="A83" s="6"/>
      <c r="B83" s="13" t="s">
        <v>283</v>
      </c>
      <c r="C83" s="13" t="s">
        <v>291</v>
      </c>
      <c r="D83" s="13" t="s">
        <v>298</v>
      </c>
      <c r="E83" s="12"/>
      <c r="F83" s="13" t="s">
        <v>299</v>
      </c>
      <c r="G83" s="9" t="s">
        <v>302</v>
      </c>
      <c r="H83" s="9" t="s">
        <v>303</v>
      </c>
      <c r="I83" s="9">
        <v>76.05</v>
      </c>
      <c r="J83" s="10">
        <f t="shared" si="4"/>
        <v>38.025</v>
      </c>
      <c r="K83" s="9">
        <v>76.56</v>
      </c>
      <c r="L83" s="10">
        <f t="shared" ref="L83:L87" si="7">K83*50%</f>
        <v>38.28</v>
      </c>
      <c r="M83" s="10">
        <f t="shared" si="5"/>
        <v>76.305</v>
      </c>
      <c r="N83" s="11">
        <v>1</v>
      </c>
      <c r="O83" s="11" t="s">
        <v>25</v>
      </c>
    </row>
    <row r="84" ht="46" customHeight="1" spans="1:15">
      <c r="A84" s="6">
        <v>41</v>
      </c>
      <c r="B84" s="7" t="s">
        <v>283</v>
      </c>
      <c r="C84" s="7" t="s">
        <v>304</v>
      </c>
      <c r="D84" s="7" t="s">
        <v>305</v>
      </c>
      <c r="E84" s="8">
        <v>1</v>
      </c>
      <c r="F84" s="7" t="s">
        <v>306</v>
      </c>
      <c r="G84" s="9" t="s">
        <v>307</v>
      </c>
      <c r="H84" s="9" t="s">
        <v>308</v>
      </c>
      <c r="I84" s="10">
        <v>77.3</v>
      </c>
      <c r="J84" s="10">
        <f t="shared" si="4"/>
        <v>38.65</v>
      </c>
      <c r="K84" s="10">
        <v>86.56</v>
      </c>
      <c r="L84" s="10">
        <f t="shared" si="7"/>
        <v>43.28</v>
      </c>
      <c r="M84" s="10">
        <f t="shared" si="5"/>
        <v>81.93</v>
      </c>
      <c r="N84" s="11">
        <v>1</v>
      </c>
      <c r="O84" s="11" t="s">
        <v>25</v>
      </c>
    </row>
    <row r="85" ht="46" customHeight="1" spans="1:15">
      <c r="A85" s="6"/>
      <c r="B85" s="7" t="s">
        <v>283</v>
      </c>
      <c r="C85" s="7" t="s">
        <v>304</v>
      </c>
      <c r="D85" s="7" t="s">
        <v>305</v>
      </c>
      <c r="E85" s="12"/>
      <c r="F85" s="7" t="s">
        <v>306</v>
      </c>
      <c r="G85" s="9" t="s">
        <v>309</v>
      </c>
      <c r="H85" s="9" t="s">
        <v>310</v>
      </c>
      <c r="I85" s="10">
        <v>75.35</v>
      </c>
      <c r="J85" s="10">
        <f t="shared" si="4"/>
        <v>37.675</v>
      </c>
      <c r="K85" s="10">
        <v>77.76</v>
      </c>
      <c r="L85" s="10">
        <f t="shared" si="7"/>
        <v>38.88</v>
      </c>
      <c r="M85" s="10">
        <f t="shared" si="5"/>
        <v>76.555</v>
      </c>
      <c r="N85" s="11">
        <v>2</v>
      </c>
      <c r="O85" s="11"/>
    </row>
    <row r="86" ht="46" customHeight="1" spans="1:15">
      <c r="A86" s="6">
        <v>42</v>
      </c>
      <c r="B86" s="7" t="s">
        <v>283</v>
      </c>
      <c r="C86" s="7" t="s">
        <v>311</v>
      </c>
      <c r="D86" s="7" t="s">
        <v>312</v>
      </c>
      <c r="E86" s="8">
        <v>1</v>
      </c>
      <c r="F86" s="7" t="s">
        <v>313</v>
      </c>
      <c r="G86" s="9" t="s">
        <v>314</v>
      </c>
      <c r="H86" s="9" t="s">
        <v>315</v>
      </c>
      <c r="I86" s="10">
        <v>83.3</v>
      </c>
      <c r="J86" s="10">
        <f t="shared" si="4"/>
        <v>41.65</v>
      </c>
      <c r="K86" s="10">
        <v>76</v>
      </c>
      <c r="L86" s="10">
        <f t="shared" si="7"/>
        <v>38</v>
      </c>
      <c r="M86" s="10">
        <f t="shared" si="5"/>
        <v>79.65</v>
      </c>
      <c r="N86" s="11">
        <v>2</v>
      </c>
      <c r="O86" s="11"/>
    </row>
    <row r="87" ht="46" customHeight="1" spans="1:15">
      <c r="A87" s="6"/>
      <c r="B87" s="7"/>
      <c r="C87" s="7" t="s">
        <v>311</v>
      </c>
      <c r="D87" s="7" t="s">
        <v>312</v>
      </c>
      <c r="E87" s="12"/>
      <c r="F87" s="7" t="s">
        <v>313</v>
      </c>
      <c r="G87" s="10" t="s">
        <v>316</v>
      </c>
      <c r="H87" s="10" t="s">
        <v>317</v>
      </c>
      <c r="I87" s="10">
        <v>76</v>
      </c>
      <c r="J87" s="10">
        <f t="shared" si="4"/>
        <v>38</v>
      </c>
      <c r="K87" s="10">
        <v>86.58</v>
      </c>
      <c r="L87" s="10">
        <f t="shared" si="7"/>
        <v>43.29</v>
      </c>
      <c r="M87" s="10">
        <f t="shared" si="5"/>
        <v>81.29</v>
      </c>
      <c r="N87" s="11">
        <v>1</v>
      </c>
      <c r="O87" s="11" t="s">
        <v>25</v>
      </c>
    </row>
  </sheetData>
  <autoFilter xmlns:etc="http://www.wps.cn/officeDocument/2017/etCustomData" ref="A1:N87" etc:filterBottomFollowUsedRange="0">
    <extLst/>
  </autoFilter>
  <mergeCells count="245">
    <mergeCell ref="A1:B1"/>
    <mergeCell ref="A2:N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B4:B5"/>
    <mergeCell ref="B6:B7"/>
    <mergeCell ref="B8:B9"/>
    <mergeCell ref="B12:B13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78:B79"/>
    <mergeCell ref="B80:B81"/>
    <mergeCell ref="B82:B83"/>
    <mergeCell ref="B84:B85"/>
    <mergeCell ref="B86:B87"/>
    <mergeCell ref="C4:C5"/>
    <mergeCell ref="C6:C7"/>
    <mergeCell ref="C8:C9"/>
    <mergeCell ref="C12:C13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78:C79"/>
    <mergeCell ref="C80:C81"/>
    <mergeCell ref="C82:C83"/>
    <mergeCell ref="C84:C85"/>
    <mergeCell ref="C86:C87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B10:C11"/>
    <mergeCell ref="B14:C15"/>
    <mergeCell ref="B16:C17"/>
    <mergeCell ref="B36:C37"/>
    <mergeCell ref="B68:C69"/>
    <mergeCell ref="B70:C71"/>
    <mergeCell ref="B72:C73"/>
    <mergeCell ref="B74:C75"/>
    <mergeCell ref="B76:C77"/>
  </mergeCells>
  <dataValidations count="1">
    <dataValidation type="list" allowBlank="1" showInputMessage="1" showErrorMessage="1" sqref="B36:C37 B68:C73">
      <formula1>"全额事业,差额事业,群团"</formula1>
    </dataValidation>
  </dataValidations>
  <pageMargins left="0.751388888888889" right="0.751388888888889" top="0.786805555555556" bottom="0.590277777777778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风骨</cp:lastModifiedBy>
  <dcterms:created xsi:type="dcterms:W3CDTF">2023-05-12T11:15:00Z</dcterms:created>
  <dcterms:modified xsi:type="dcterms:W3CDTF">2026-07-27T02:01:47Z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4FE317126172414B9DBF2AD5251E56D0_13</vt:lpwstr>
  </property>
  <property fmtid="{D5CDD505-2E9C-101B-9397-08002B2CF9AE}" pid="4" name="CalculationRule">
    <vt:i4>0</vt:i4>
  </property>
</Properties>
</file>