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9855" firstSheet="1" activeTab="1"/>
  </bookViews>
  <sheets>
    <sheet name="XXXX年XX月人员情况表" sheetId="2" state="hidden" r:id="rId1"/>
    <sheet name="人员需求表 " sheetId="3" r:id="rId2"/>
  </sheets>
  <definedNames>
    <definedName name="_xlnm.Print_Titles" localSheetId="1">'人员需求表 '!$1:$3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<sst xmlns="http://schemas.openxmlformats.org/spreadsheetml/2006/main" count="96" uniqueCount="80">
  <si>
    <t>XXXX年XX月（单位名称）人员情况表</t>
  </si>
  <si>
    <t>统计周期：XXXX年XX月</t>
  </si>
  <si>
    <t>部门</t>
  </si>
  <si>
    <t>岗位</t>
  </si>
  <si>
    <t>编制数
（单位：人）</t>
  </si>
  <si>
    <t>在职人员姓名
（11月30日）</t>
  </si>
  <si>
    <t>在职人数
（单位：人）</t>
  </si>
  <si>
    <t>差额
（在职人数-编制数）</t>
  </si>
  <si>
    <t>2024年拟招聘情况</t>
  </si>
  <si>
    <t>2024年拟调整人员情况</t>
  </si>
  <si>
    <t>2024年离职人员情况</t>
  </si>
  <si>
    <t>备注</t>
  </si>
  <si>
    <t>月份</t>
  </si>
  <si>
    <t>姓名</t>
  </si>
  <si>
    <t>调整类型</t>
  </si>
  <si>
    <t>原单位/岗位</t>
  </si>
  <si>
    <t>调整后单位/岗位</t>
  </si>
  <si>
    <t>离职月份</t>
  </si>
  <si>
    <t>举例：人力资源部</t>
  </si>
  <si>
    <t>人力资源主管</t>
  </si>
  <si>
    <t>张三</t>
  </si>
  <si>
    <t>人力资源专员</t>
  </si>
  <si>
    <t>李三、李四</t>
  </si>
  <si>
    <t>6月</t>
  </si>
  <si>
    <t>李四</t>
  </si>
  <si>
    <t>平级调动</t>
  </si>
  <si>
    <t>科创/人力资源专员</t>
  </si>
  <si>
    <t>教育/人力资源专员</t>
  </si>
  <si>
    <t>以工资发放月份为准</t>
  </si>
  <si>
    <t>填写说明：1、部门、岗位、编制数按现有组织手册填写；2、在职人员以劳动合同签署单位为准进行统计；3、借用人员在备注中说明，借用部门及借用时间</t>
  </si>
  <si>
    <t>安阳数智科技集团有限公司2026年度公开招聘岗位表</t>
  </si>
  <si>
    <t>序号</t>
  </si>
  <si>
    <t>申请需求人数</t>
  </si>
  <si>
    <t>招聘条件（学历、专业、资历等）</t>
  </si>
  <si>
    <t>岗位职责描述</t>
  </si>
  <si>
    <t>学历条件</t>
  </si>
  <si>
    <t>专业（学科）及专业代码</t>
  </si>
  <si>
    <t>年龄及工作经验</t>
  </si>
  <si>
    <t>其他条件</t>
  </si>
  <si>
    <t>数据技术部</t>
  </si>
  <si>
    <t>安全管理岗</t>
  </si>
  <si>
    <t>硕士研究生及以上</t>
  </si>
  <si>
    <t>网络空间安全（0839）
电子信息（0854）
密码（1452）
计算机科学与技术（工学0812、理学0775）等相关专业</t>
  </si>
  <si>
    <t>1、40周岁及以下（1986年7月1日及以后出生）。
2、具备3年及以上系统安全研发相关经验，熟悉安全研发全流程（安全需求分析、方案设计、工具开发、测试验证）。</t>
  </si>
  <si>
    <t>1、具备极强的安全敏感度与风险预判能力，严谨细致、责任心强，拥有良好的问题攻坚能力与团队协作意识，能适应安全应急研发等高强度工作场景。
2、有网络安全设备、安全软件或攻防工具研发经验者优先。</t>
  </si>
  <si>
    <t>1、安全研发前期筹备（数智安全领域）
聚焦数智集团核心系统、数智产品安全领域，参与公司核心系统、数智产品的安全需求调研与分析，结合集团数智业务场景（如企业数智化系统、智能分析平台等），梳理安全风险点，输出贴合业务的安全研发方案；制定安全研发计划，明确安全技术指标、核心安全技术路线及研发优先级，统筹安全研发前期各项筹备工作，确保安全研发方向贴合集团数智业务安全需求及战略布局。
2、安全方案设计与开发（数智安全领域）
根据数智业务安全需求及前期输出的安全研发方案，独立或协作完成安全工具、安全组件的设计与开发，适配集团核心系统、数智产品的安全防护需求；优化现有数智系统安全防护方案，排查安全漏洞，提升系统抗攻击能力、数据安全防护能力，严守安全研发规范，保障安全产品及防护方案的质量与落地实效。</t>
  </si>
  <si>
    <t>系统研发岗</t>
  </si>
  <si>
    <t>本科及以上（同等条件下硕士研究生及以上学历者优先）</t>
  </si>
  <si>
    <t>计算机科学与技术（080901）、软件工程（080902）、电子信息工程（080701）、通信工程（080703）、自动化类（0808）、信息工程（080706）等相关专业</t>
  </si>
  <si>
    <t>1、40周岁及以下（1986年7月1日及以后出生）。
2、具备3年及以上软硬件系统项目研发、交付、实施协调或客户服务相关工作经验。</t>
  </si>
  <si>
    <t>1、具备项目研发交付管理能力，熟悉交付全流程（计划制定、进度管控、验收结算）及相关规范；具备极强的多方对接与沟通协调能力，能高效联动客户、技术、实施等多团队，推动问题闭环；熟悉系统基本功能及实施逻辑，可快速掌握项目核心要点，掌握政务项目验收标准及结算流程。
2、具备良好的政治素养，严格遵守政务保密要求；责任心强、抗压能力突出，逻辑思维缜密；熟悉项目验收流程及相关规范者优先。</t>
  </si>
  <si>
    <t>1、研发前期筹备（数智领域）
聚焦数智行业（含企业数智化转型、智能算法应用、数字化系统研发等），参与市场动态及数智相关技术调研，重点收集数智领域行业发展趋势、同行业竞品数智产品/技术优势、客户在数智化升级中的核心需求；独立完成调研分析报告，为集团数智类产品/项目研发提供精准技术支撑、需求拆解及可行性建议；制定数智领域研发计划，明确研发目标、核心技术路线（如智能化算法选型、数字化架构设计等），统筹研发前期各项筹备工作，确保研发方向贴合行业需求及集团战略。
2、方案设计与研发实施（数智领域）
结合集团数智类项目（如企业数智化系统、智能分析平台、数字化工具等）具体需求，独立或协作完成数智化方案设计、核心技术选型（如大数据处理技术、AI算法)。</t>
  </si>
  <si>
    <t>安阳安信数字建设投资有限公司</t>
  </si>
  <si>
    <t>项目管理部-统筹运维岗</t>
  </si>
  <si>
    <t>计算机科学与技术（080901）、软件工程（080902）、信息管理与信息系统（120102）、网络工程（080903）、通信工程（080703）等相关专业</t>
  </si>
  <si>
    <t>1、40周岁及以下（1986年7月1日及以后出生）。
2、具备5年及以上政务系统或大型IT系统运维工作经验，3年及以上团队管理经验。</t>
  </si>
  <si>
    <t>1、熟悉Windows Server、Linux、国产PC等主流操作系统；掌握Oracle、MySQL等数据库基本运维；了解网络拓扑及常见网络设备配置；具备较强的故障排查、应急处置能力。
2、遵守国家法律法规，严守政务信息保密规定；具备良好的沟通协调能力、团队管理能力及责任心。</t>
  </si>
  <si>
    <t>1、统筹规划系统运维（数智系统运维方向）
聚焦数智集团核心数智系统、智能平台及数字化产品，统筹规划整体系统运维工作；结合数智业务场景（如政务系统、企业数智化系统、智能分析平台等）运维需求，制定科学合理的运维计划、安全应急预案及标准化运维管理制度，明确运维目标、流程规范及责任分工，并组织落地实施，保障数智系统稳定、高效、安全运行。
2、运维团队管理与日常运维（数智系统运维方向）
带领运维团队开展数智系统日常运维工作，合理分配运维工作任务，监督工作进度与执行质量，及时协调解决运维过程中出现的各类问题；定期组织团队开展数智运维相关技能培训（如数智系统故障排查、安全防护、运维工具使用等），提升团队专业能力，打造高效、专业的运维团队，支撑集团数智业务持续稳定推进。</t>
  </si>
  <si>
    <t>项目管理部-运维岗</t>
  </si>
  <si>
    <t>计算机科学与技术（080901）、软件工程（080902）、信息管理与信息系统（120102）、计算机科学与技术（080901）、电子信息工程（080701）、通信工程（080703）等相关专业</t>
  </si>
  <si>
    <t>1、40周岁及以下（1986年7月1日及以后出生）。
2、具备3年及以上IT硬件运维经验，软硬件运维或政务系统软硬件保障经验者优先。</t>
  </si>
  <si>
    <t>1、具备良好的问题分析能力和协作意识，能快速响应软件层面运维需求。
2、熟悉Windows、Linux等操作系统运维，掌握常用运维工具（如监控、备份、部署工具）；了解数据库运维知识，能处理数据库异常；具备较强的网络知识，能排查常见网络问题。</t>
  </si>
  <si>
    <t>1、聚焦数智集团承接的政务IT相关运维工作，负责公司承接的系统、数据库、服务器及虚拟化平台、政务内外网、核心网络设备，以及核心硬件、办公硬件、桌面系统的全流程运维。
2、主动对接业务与开发团队，高效配合系统升级、迁移等相关工作，严格遵循数智领域运维规范，全程保障政务IT系统稳定、高效、安全运行，支撑集团政务数字化业务有序推进。</t>
  </si>
  <si>
    <t>安星视频云公司</t>
  </si>
  <si>
    <t>研发技术部-研发前端开发工程师岗</t>
  </si>
  <si>
    <t>计算机科学与技术（080901）、软件工程（080902）、网络工程（080903）、数字媒体技术（080906）等相关专业</t>
  </si>
  <si>
    <t>1、40周岁及以下（1986年7月1日及以后出生）。
2、具备5年及以上前端工作经验。</t>
  </si>
  <si>
    <t>1、掌握WEB前端开发技术：包括JavaScript（含ES6）、HTML5、CSS3、DOM、HTTP协议、安全等。
2、有SASS或者LESS开发经验，并参与过大型项目。</t>
  </si>
  <si>
    <t>1、负责公司产品PC端相关业务功能模块设计与开发。
2、负责已有产品线前端迭代开发重构，以及性能优化，用户体验提升。</t>
  </si>
  <si>
    <t>研发技术部-研发后端java开发工程师岗</t>
  </si>
  <si>
    <t>计算机科学与技术（080901）、软件工程（080902）、网络工程（080903）、数字媒体技术等相关专业</t>
  </si>
  <si>
    <t>1、40周岁及以下（1986年7月1日及以后出生）。
2、具备5年及以上项目开发经验。</t>
  </si>
  <si>
    <t>1、能完成项目后端设计与开发任务，能独立完成核心模块设计，代码编写。
2、扎实的编程基础，精通java开发语言。</t>
  </si>
  <si>
    <t>1、完成部门产品及项目后端的开发，参与业务系统后台模块开发。
2、承担系统核心功能代码编写，重点项目模块设计，解决项目开发过程中的技术难题。</t>
  </si>
  <si>
    <t>研发技术部-研发python开发工程师岗</t>
  </si>
  <si>
    <t>1、40周岁及以下（1986年7月1日及以后出生）。
2、具备5年以上Python开发经验，具备扎实的编程基础和良好的代码规范。</t>
  </si>
  <si>
    <r>
      <rPr>
        <sz val="22"/>
        <rFont val="仿宋"/>
        <charset val="134"/>
      </rPr>
      <t>1、本科及以上学历，计算机、软件工程等相关专业优先。</t>
    </r>
    <r>
      <rPr>
        <sz val="22"/>
        <rFont val="Times New Roman"/>
        <charset val="134"/>
      </rPr>
      <t>​</t>
    </r>
    <r>
      <rPr>
        <sz val="22"/>
        <rFont val="仿宋"/>
        <charset val="134"/>
      </rPr>
      <t xml:space="preserve">
2、熟练掌握Python核心语法、面向对象编程及常用库（如asyncio、多线程/进程）。</t>
    </r>
  </si>
  <si>
    <t>1、参与公司业务系统、运营平台或运维自动化平台的设计、开发与维护，确保代码质量和系统稳定性。
2、负责后端API的设计与实现（如使用Django/Flask/FastAPI等框架），支持高并发场景。
3、系统架构与性能优化。</t>
  </si>
  <si>
    <t>合计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</si>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</sst>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b/>
      <sz val="19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22"/>
      <name val="仿宋"/>
      <charset val="134"/>
    </font>
    <font>
      <sz val="18"/>
      <name val="宋体"/>
      <charset val="134"/>
      <scheme val="minor"/>
    </font>
    <font>
      <sz val="22"/>
      <name val="SimSun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pane xSplit="4" ySplit="4" topLeftCell="E5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3.5"/>
  <cols>
    <col min="1" max="1" width="16.7699115044248" style="31" customWidth="1"/>
    <col min="2" max="2" width="15.1061946902655" style="31" customWidth="1"/>
    <col min="3" max="3" width="12.8849557522124" style="31" customWidth="1"/>
    <col min="4" max="4" width="16.1061946902655" style="31" customWidth="1"/>
    <col min="5" max="5" width="11.1061946902655" style="31" customWidth="1"/>
    <col min="6" max="6" width="10.2212389380531" style="31" customWidth="1"/>
    <col min="7" max="7" width="12.8849557522124" style="31" customWidth="1"/>
    <col min="8" max="8" width="11.7699115044248" style="31" customWidth="1"/>
    <col min="9" max="10" width="9" style="31"/>
    <col min="11" max="11" width="18.2212389380531" style="31" customWidth="1"/>
    <col min="12" max="12" width="17.2212389380531" style="31" customWidth="1"/>
    <col min="13" max="13" width="19.2212389380531" style="31" customWidth="1"/>
    <col min="14" max="14" width="13" style="31" customWidth="1"/>
    <col min="15" max="15" width="10.8849557522124" style="31" customWidth="1"/>
    <col min="16" max="16384" width="9" style="31"/>
  </cols>
  <sheetData>
    <row r="1" ht="39.9" customHeight="1" spans="1:16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="28" customFormat="1" ht="18" customHeight="1" spans="1:16">
      <c r="A2" t="s">
        <v>1</v>
      </c>
      <c r="B2"/>
      <c r="C2"/>
      <c r="D2"/>
      <c r="E2"/>
      <c r="F2"/>
      <c r="G2"/>
      <c r="H2"/>
    </row>
    <row r="3" s="29" customFormat="1" ht="24.9" customHeight="1" spans="1:16">
      <c r="A3" s="33" t="s">
        <v>2</v>
      </c>
      <c r="B3" s="33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3" t="s">
        <v>8</v>
      </c>
      <c r="H3" s="33"/>
      <c r="I3" s="35" t="s">
        <v>9</v>
      </c>
      <c r="J3" s="36"/>
      <c r="K3" s="36"/>
      <c r="L3" s="36"/>
      <c r="M3" s="36"/>
      <c r="N3" s="35" t="s">
        <v>10</v>
      </c>
      <c r="O3" s="37"/>
      <c r="P3" s="38" t="s">
        <v>11</v>
      </c>
    </row>
    <row r="4" s="29" customFormat="1" ht="24.9" customHeight="1" spans="1:16">
      <c r="A4" s="33"/>
      <c r="B4" s="33"/>
      <c r="C4" s="33"/>
      <c r="D4" s="33"/>
      <c r="E4" s="34"/>
      <c r="F4" s="33"/>
      <c r="G4" s="33" t="s">
        <v>3</v>
      </c>
      <c r="H4" s="33" t="s">
        <v>12</v>
      </c>
      <c r="I4" s="33" t="s">
        <v>13</v>
      </c>
      <c r="J4" s="33" t="s">
        <v>14</v>
      </c>
      <c r="K4" s="33" t="s">
        <v>15</v>
      </c>
      <c r="L4" s="33" t="s">
        <v>16</v>
      </c>
      <c r="M4" s="33" t="s">
        <v>12</v>
      </c>
      <c r="N4" s="33" t="s">
        <v>13</v>
      </c>
      <c r="O4" s="33" t="s">
        <v>17</v>
      </c>
      <c r="P4" s="39"/>
    </row>
    <row r="5" s="30" customFormat="1" ht="18.9" customHeight="1" spans="1:16">
      <c r="A5" s="40" t="s">
        <v>18</v>
      </c>
      <c r="B5" s="41" t="s">
        <v>19</v>
      </c>
      <c r="C5" s="41">
        <v>1</v>
      </c>
      <c r="D5" s="41" t="s">
        <v>20</v>
      </c>
      <c r="E5" s="41"/>
      <c r="F5" s="42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="30" customFormat="1" ht="18.9" customHeight="1" spans="1:16">
      <c r="A6" s="43"/>
      <c r="B6" s="41" t="s">
        <v>21</v>
      </c>
      <c r="C6" s="41">
        <v>4</v>
      </c>
      <c r="D6" s="41" t="s">
        <v>22</v>
      </c>
      <c r="E6" s="41">
        <v>2</v>
      </c>
      <c r="F6" s="41">
        <f>E6-C6</f>
        <v>-2</v>
      </c>
      <c r="G6" s="41" t="s">
        <v>21</v>
      </c>
      <c r="H6" s="41" t="s">
        <v>23</v>
      </c>
      <c r="I6" s="41" t="s">
        <v>24</v>
      </c>
      <c r="J6" s="41" t="s">
        <v>25</v>
      </c>
      <c r="K6" s="41" t="s">
        <v>26</v>
      </c>
      <c r="L6" s="41" t="s">
        <v>27</v>
      </c>
      <c r="M6" s="41" t="s">
        <v>28</v>
      </c>
      <c r="N6" s="41"/>
      <c r="O6" s="41"/>
      <c r="P6" s="41"/>
    </row>
    <row r="7" ht="18.9" customHeight="1" spans="1:16">
      <c r="A7" s="44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ht="18.9" customHeight="1" spans="1:16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ht="18.9" customHeight="1" spans="1:16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ht="18.9" customHeight="1" spans="1:16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ht="18.9" customHeight="1" spans="1:16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ht="18.9" customHeight="1" spans="1:16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ht="18.9" customHeight="1" spans="1:16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6">
      <c r="A14" s="46"/>
    </row>
  </sheetData>
  <sheetProtection formatCells="0" formatColumns="0" formatRows="0" insertRows="0" insertColumns="0" insertHyperlinks="0" deleteColumns="0" deleteRows="0" sort="0" autoFilter="0" pivotTables="0"/>
  <mergeCells count="12">
    <mergeCell ref="A1:P1"/>
    <mergeCell ref="G3:H3"/>
    <mergeCell ref="I3:M3"/>
    <mergeCell ref="N3:O3"/>
    <mergeCell ref="A3:A4"/>
    <mergeCell ref="A5:A6"/>
    <mergeCell ref="B3:B4"/>
    <mergeCell ref="C3:C4"/>
    <mergeCell ref="D3:D4"/>
    <mergeCell ref="E3:E4"/>
    <mergeCell ref="F3:F4"/>
    <mergeCell ref="P3:P4"/>
  </mergeCells>
  <dataValidations count="1">
    <dataValidation type="list" allowBlank="1" showInputMessage="1" showErrorMessage="1" sqref="J5:J6">
      <formula1>"平级调动,晋升,降级"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40" zoomScaleNormal="40" workbookViewId="0">
      <pane ySplit="3" topLeftCell="A4" activePane="bottomLeft" state="frozen"/>
      <selection/>
      <selection pane="bottomLeft" activeCell="H6" sqref="H6"/>
    </sheetView>
  </sheetViews>
  <sheetFormatPr defaultColWidth="5.2212389380531" defaultRowHeight="13.5"/>
  <cols>
    <col min="1" max="1" width="7.78761061946903" style="3" customWidth="1"/>
    <col min="2" max="2" width="11.1327433628319" style="3" customWidth="1"/>
    <col min="3" max="3" width="14.7699115044248" style="3" customWidth="1"/>
    <col min="4" max="4" width="10" style="3" customWidth="1"/>
    <col min="5" max="5" width="19.5309734513274" style="4" customWidth="1"/>
    <col min="6" max="6" width="36.0442477876106" style="3" customWidth="1"/>
    <col min="7" max="7" width="39.3805309734513" style="3" customWidth="1"/>
    <col min="8" max="8" width="111.353982300885" style="5" customWidth="1"/>
    <col min="9" max="9" width="156.132743362832" style="5" customWidth="1"/>
    <col min="10" max="10" width="16.3805309734513" style="3" customWidth="1"/>
    <col min="11" max="16384" width="5.2212389380531" style="3"/>
  </cols>
  <sheetData>
    <row r="1" ht="50" customHeight="1" spans="1:10">
      <c r="A1" s="6" t="s">
        <v>30</v>
      </c>
      <c r="B1" s="6"/>
      <c r="C1" s="6"/>
      <c r="D1" s="6"/>
      <c r="E1" s="6"/>
      <c r="F1" s="6"/>
      <c r="G1" s="6"/>
      <c r="H1" s="7"/>
      <c r="I1" s="7"/>
      <c r="J1" s="6"/>
    </row>
    <row r="2" s="1" customFormat="1" ht="55" customHeight="1" spans="1:10">
      <c r="A2" s="8" t="s">
        <v>31</v>
      </c>
      <c r="B2" s="9" t="s">
        <v>2</v>
      </c>
      <c r="C2" s="9" t="s">
        <v>3</v>
      </c>
      <c r="D2" s="9" t="s">
        <v>32</v>
      </c>
      <c r="E2" s="9" t="s">
        <v>33</v>
      </c>
      <c r="F2" s="9"/>
      <c r="G2" s="9"/>
      <c r="H2" s="10"/>
      <c r="I2" s="9" t="s">
        <v>34</v>
      </c>
      <c r="J2" s="11" t="s">
        <v>11</v>
      </c>
    </row>
    <row r="3" s="1" customFormat="1" ht="55" customHeight="1" spans="1:10">
      <c r="A3" s="8"/>
      <c r="B3" s="9"/>
      <c r="C3" s="9"/>
      <c r="D3" s="9"/>
      <c r="E3" s="9" t="s">
        <v>35</v>
      </c>
      <c r="F3" s="9" t="s">
        <v>36</v>
      </c>
      <c r="G3" s="9" t="s">
        <v>37</v>
      </c>
      <c r="H3" s="9" t="s">
        <v>38</v>
      </c>
      <c r="I3" s="9"/>
      <c r="J3" s="11"/>
    </row>
    <row r="4" s="2" customFormat="1" ht="332" customHeight="1" spans="1:10">
      <c r="A4" s="12">
        <v>1</v>
      </c>
      <c r="B4" s="13" t="s">
        <v>39</v>
      </c>
      <c r="C4" s="12" t="s">
        <v>40</v>
      </c>
      <c r="D4" s="14">
        <v>1</v>
      </c>
      <c r="E4" s="14" t="s">
        <v>41</v>
      </c>
      <c r="F4" s="15" t="s">
        <v>42</v>
      </c>
      <c r="G4" s="15" t="s">
        <v>43</v>
      </c>
      <c r="H4" s="15" t="s">
        <v>44</v>
      </c>
      <c r="I4" s="15" t="s">
        <v>45</v>
      </c>
      <c r="J4" s="16"/>
    </row>
    <row r="5" ht="317" customHeight="1" spans="1:10">
      <c r="A5" s="12">
        <v>2</v>
      </c>
      <c r="B5" s="13"/>
      <c r="C5" s="14" t="s">
        <v>46</v>
      </c>
      <c r="D5" s="14">
        <v>2</v>
      </c>
      <c r="E5" s="14" t="s">
        <v>47</v>
      </c>
      <c r="F5" s="15" t="s">
        <v>48</v>
      </c>
      <c r="G5" s="15" t="s">
        <v>49</v>
      </c>
      <c r="H5" s="15" t="s">
        <v>50</v>
      </c>
      <c r="I5" s="15" t="s">
        <v>51</v>
      </c>
      <c r="J5" s="17"/>
    </row>
    <row r="6" ht="282" customHeight="1" spans="1:10">
      <c r="A6" s="12">
        <v>3</v>
      </c>
      <c r="B6" s="14" t="s">
        <v>52</v>
      </c>
      <c r="C6" s="14" t="s">
        <v>53</v>
      </c>
      <c r="D6" s="14">
        <v>1</v>
      </c>
      <c r="E6" s="14" t="s">
        <v>47</v>
      </c>
      <c r="F6" s="15" t="s">
        <v>54</v>
      </c>
      <c r="G6" s="15" t="s">
        <v>55</v>
      </c>
      <c r="H6" s="15" t="s">
        <v>56</v>
      </c>
      <c r="I6" s="15" t="s">
        <v>57</v>
      </c>
      <c r="J6" s="17"/>
    </row>
    <row r="7" ht="222" customHeight="1" spans="1:10">
      <c r="A7" s="12">
        <v>4</v>
      </c>
      <c r="B7" s="14"/>
      <c r="C7" s="14" t="s">
        <v>58</v>
      </c>
      <c r="D7" s="14">
        <v>1</v>
      </c>
      <c r="E7" s="14" t="s">
        <v>47</v>
      </c>
      <c r="F7" s="15" t="s">
        <v>59</v>
      </c>
      <c r="G7" s="15" t="s">
        <v>60</v>
      </c>
      <c r="H7" s="15" t="s">
        <v>61</v>
      </c>
      <c r="I7" s="15" t="s">
        <v>62</v>
      </c>
      <c r="J7" s="17"/>
    </row>
    <row r="8" ht="208" customHeight="1" spans="1:10">
      <c r="A8" s="12">
        <v>5</v>
      </c>
      <c r="B8" s="14" t="s">
        <v>63</v>
      </c>
      <c r="C8" s="18" t="s">
        <v>64</v>
      </c>
      <c r="D8" s="18">
        <v>1</v>
      </c>
      <c r="E8" s="14" t="s">
        <v>47</v>
      </c>
      <c r="F8" s="19" t="s">
        <v>65</v>
      </c>
      <c r="G8" s="15" t="s">
        <v>66</v>
      </c>
      <c r="H8" s="15" t="s">
        <v>67</v>
      </c>
      <c r="I8" s="15" t="s">
        <v>68</v>
      </c>
      <c r="J8" s="20"/>
    </row>
    <row r="9" ht="213" customHeight="1" spans="1:10">
      <c r="A9" s="12">
        <v>6</v>
      </c>
      <c r="B9" s="14"/>
      <c r="C9" s="18" t="s">
        <v>69</v>
      </c>
      <c r="D9" s="18">
        <v>1</v>
      </c>
      <c r="E9" s="14" t="s">
        <v>47</v>
      </c>
      <c r="F9" s="19" t="s">
        <v>70</v>
      </c>
      <c r="G9" s="15" t="s">
        <v>71</v>
      </c>
      <c r="H9" s="19" t="s">
        <v>72</v>
      </c>
      <c r="I9" s="19" t="s">
        <v>73</v>
      </c>
      <c r="J9" s="20"/>
    </row>
    <row r="10" ht="215" customHeight="1" spans="1:10">
      <c r="A10" s="12">
        <v>7</v>
      </c>
      <c r="B10" s="14"/>
      <c r="C10" s="18" t="s">
        <v>74</v>
      </c>
      <c r="D10" s="18">
        <v>1</v>
      </c>
      <c r="E10" s="14" t="s">
        <v>47</v>
      </c>
      <c r="F10" s="19" t="s">
        <v>65</v>
      </c>
      <c r="G10" s="15" t="s">
        <v>75</v>
      </c>
      <c r="H10" s="19" t="s">
        <v>76</v>
      </c>
      <c r="I10" s="19" t="s">
        <v>77</v>
      </c>
      <c r="J10" s="21"/>
    </row>
    <row r="11" ht="69" customHeight="1" spans="1:10">
      <c r="A11" s="22" t="s">
        <v>78</v>
      </c>
      <c r="B11" s="23"/>
      <c r="C11" s="24"/>
      <c r="D11" s="25">
        <f>SUM(D4:D10)</f>
        <v>8</v>
      </c>
      <c r="E11" s="26" t="s">
        <v>79</v>
      </c>
      <c r="F11" s="25"/>
      <c r="G11" s="25" t="s">
        <v>79</v>
      </c>
      <c r="H11" s="25" t="s">
        <v>79</v>
      </c>
      <c r="I11" s="25" t="s">
        <v>79</v>
      </c>
      <c r="J11" s="27"/>
    </row>
  </sheetData>
  <sheetProtection formatCells="0" formatColumns="0" formatRows="0" insertRows="0" insertColumns="0" insertHyperlinks="0" deleteColumns="0" deleteRows="0" sort="0" autoFilter="0" pivotTables="0"/>
  <mergeCells count="12">
    <mergeCell ref="A1:J1"/>
    <mergeCell ref="E2:H2"/>
    <mergeCell ref="A11:C11"/>
    <mergeCell ref="A2:A3"/>
    <mergeCell ref="B2:B3"/>
    <mergeCell ref="B4:B5"/>
    <mergeCell ref="B6:B7"/>
    <mergeCell ref="B8:B10"/>
    <mergeCell ref="C2:C3"/>
    <mergeCell ref="D2:D3"/>
    <mergeCell ref="I2:I3"/>
    <mergeCell ref="J2:J3"/>
  </mergeCells>
  <printOptions horizontalCentered="1"/>
  <pageMargins left="0.472222222222222" right="0.275" top="0.590277777777778" bottom="0.511805555555556" header="0.865972222222222" footer="0.66875"/>
  <pageSetup paperSize="9" scale="33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7 6 8 2 7 2 8 3 1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XXXX年XX月人员情况表</vt:lpstr>
      <vt:lpstr>人员需求表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金培蕾</dc:creator>
  <cp:lastModifiedBy>晃悠</cp:lastModifiedBy>
  <dcterms:created xsi:type="dcterms:W3CDTF">2021-12-22T14:34:00Z</dcterms:created>
  <dcterms:modified xsi:type="dcterms:W3CDTF">2026-07-17T01:54:57Z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22C07426ECCD4E838C537EE805F56CB8_13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