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 sheetId="3" r:id="rId1"/>
  </sheets>
  <definedNames>
    <definedName name="_xlnm.Print_Titles" localSheetId="0">'Sheet1 '!$1:$2</definedName>
    <definedName name="_xlnm._FilterDatabase" localSheetId="0" hidden="1">'Sheet1 '!$A$2:$G$18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<sst xmlns="http://schemas.openxmlformats.org/spreadsheetml/2006/main" count="63" uniqueCount="62">
  <si>
    <t>中山兴中集团有限公司招聘岗位需求表</t>
  </si>
  <si>
    <t>序号</t>
  </si>
  <si>
    <t>公司名称</t>
  </si>
  <si>
    <t>部门</t>
  </si>
  <si>
    <t>岗位</t>
  </si>
  <si>
    <t>招聘数量</t>
  </si>
  <si>
    <t>岗位职责</t>
  </si>
  <si>
    <t>岗位要求</t>
  </si>
  <si>
    <t>中山兴中集团有限公司</t>
  </si>
  <si>
    <t>博士后创新实践基地</t>
  </si>
  <si>
    <t>博士后</t>
  </si>
  <si>
    <t>解决集团旗下粮储公司、新纪元等企业有关技术难题攻关。</t>
  </si>
  <si>
    <t>1.年龄35周岁及以下；
2.具有博士研究生学历，食品科学与工程、食品质量与安全、粮食工程、乳品工程、食品安全与检测、食品营养与健康、食用菌科学与工程相关专业；
3.获得博士学位不超过3年，满足脱产进站要求；
4.有做过与集团旗下粮储公司、新纪元等企业有关技术难题攻关；
5.发表过与粮食方面有关的文章或申请过专利；
6.勤勉踏实，认真细致，具有创新思维和能力。</t>
  </si>
  <si>
    <t>资产运营部</t>
  </si>
  <si>
    <t>招投标管理岗</t>
  </si>
  <si>
    <t>1.负责招标采购合规体系建设，拟定、完善集团采购管理办法、流程，负责制度及流程的反馈就修订工作；
2.负责统筹集团供应商管理及考评工作，推进集团供应商库更新优化；
3.汇总集团及下属企业采购计划，并及时按计划进行跟进、督办和预警提示；
4.负责统筹集团本部招标采购管理工作，协助业务部门完成项目招标。</t>
  </si>
  <si>
    <t>1.年龄35周岁及以下；
2.具有研究生及以上学历，工程造价、工程管理相关专业，持有法律职业资格等证书者优先；
3.具有5年以上招标代理机构、政府采购工作经验；大型工程项目造价审计、成本控制经验优先；
4.精通国有企业采购合规体系，能根据政策变化（如国资监管要求、行业规范）动态更新管理办法，推动制度落地及执行监督；
5.具备统筹集团级供应商库建设、考评及优化经验，能制定供应商准入标准、分级管理及绩效评估机制，维护优质供应商资源；
6.熟悉各类招标方式（公开招标、邀请招标、竞争性谈判等）操作流程，能独立汇总集团及下属企业采购计划，进行进度跟进、督办及风险预警；
7.了解国企招投标领域常见风险点（如围标串标、流程不合规等），具备较强的风险识别与防控能力，能协助业务部门完成项目招标文件编制、评审组织及合同履约监督。</t>
  </si>
  <si>
    <t>工程管理岗</t>
  </si>
  <si>
    <t>1.组织进行工程项目调研，完成项目可行性研究；
2.统筹工程项目建设全过程管理，包括项目立项报批、报建、工程质量、工期、工程成本控制、产品设计、工程款支付、工程决算、工程竣工验收、工程维修保养等；
3.监督施工方履约情况，管理施工合同执行与变更；
4.制定工程管理规范、技术标准及操作流程；
5.对重点项目实施专项督导，解决工程卡点问题；
6.统计并分析工程项目目标完成情况，输出工程进度报告。</t>
  </si>
  <si>
    <t>1.年龄40周岁及以下；
2.具有研究生及以上学历，土木工程、建筑类、工程管理、房地产管理相关专业、持有一级建造师、注册监理工程师等证书者优先；熟练使用Project、CAD等工程管理软件及办公自动化工具；
3.具备5年以上工程项目管理经验，具备独立统筹项目立项报批、报建、进度把控的实操经验；
4.优秀硕士应届毕业生应聘，符合条件者与其他候选人同等考量；
5.熟悉从项目调研、可行性研究到竣工验收、维保的全流程操作，有大型工业/商住建设工程、基础设施类项目管理案例者优先；
6.具备独立统筹项目立项报批、报建、成本控制、质量安全管理、进度把控的实操经验，能有效协调设计、施工、监理等多方单位。</t>
  </si>
  <si>
    <t>资产运营岗</t>
  </si>
  <si>
    <t>1.负责制定资产运营策略、资产经营与盘活计划，按照既定计划进行资产运营，提高资产收益，确保经营目标达成；
2.整理与分析资产运营数据，定期出具分析报告；
3.负责集团不动产项目的投资，参与行业研究、标的筛选、尽职调查、可行性研究、经济测算等；
4.负责产业园区招商信息搜集、定位，制定招商方案并落地实施；
5.负责产业园区运营管理，搭建产业发展服务平台，开展增值性业务运营管理。</t>
  </si>
  <si>
    <t>1.年龄40周岁及以下；
2.具有研究生及以上学历，房地产经济、企业管理、经济管理相关专业；
3.具有5年以上房地产/商业地产招商运营管理；具备不动产收并购3年相关工作经验；具有大型商业综合体、产业园区招商运营管理经验优先；
4.优秀硕士应届毕业生应聘，符合条件者与其他候选人同等考量；
5.擅长市场调研与竞品分析，能制定差异化招商方案，具备丰富的品牌商户资源；
6.精通商业数据分析，能通过客流、销售数据优化运营策略；
7.可协调跨部门资源推动项目落地；
8.了解不动产相关法律法规，熟悉财务模型搭建与投资回报测算，具备较强谈判与风险控制能力。</t>
  </si>
  <si>
    <t>审计监督部</t>
  </si>
  <si>
    <t>审计岗</t>
  </si>
  <si>
    <t>1.负责集团及下属公司的财务及专项审计工作，配合与协调外部审计机构对公司的审计工作，负责审计后的整改落实及督查工作；
2.负责集团及下属公司的内部审计工作；
3.建立健全集团内部审计管理体系；
4.制订集团年度内部审计计划，经集团批准后组织实施；
5.组织对下属公司高管人员的任期经济责任审计；
6.检查和监督集团审计项目整改落实情况；
7.指导和协调下属公司内部审计工作；
8.其他与内部审计有关的工作；
9.负责组织开展集团内部控制自我评价工作；
10.检查和监督内控评价缺陷整改落实情况；
11.负责制订和完善集团本部的内部控制评价手册；
12.指导和协调下属公司开展内控评价工作；
13.其他与内部控制评价有关的工作；
14.负责集团重要投资项目的后评价工作；
15.对由下属公司完成的后评价项目提供指导；
16.完成上级临时交办的任务。</t>
  </si>
  <si>
    <t>1.年龄35周岁及以下；
2.至少满足下面其中一项：
（1）要求研究生及以上学历，会计、审计、财务管理相关专业，具有扎实的理论基础与学习能力；
（2）要求本科及以上学历，持有效中国注册会计师执业证书，具有至少三年会计师事务所或企业内部审计相关工作经验，要求其能够快速融入团队，承担审计任务，为内控改进提供务实建议；
3.具有3年及以上相关工作经验；
4.优秀硕士应届毕业生应聘，符合条件者与其他候选人同等考量。</t>
  </si>
  <si>
    <t>风控岗</t>
  </si>
  <si>
    <t>1.法律事务统筹：建立健全集团法律事务管理体系，组织制订集团法律事务管理年度计划，指导和协调下属公司的法律事务工作。
2.法律纠纷管理：负责处理集团本部法律纠纷案件，配合下属公司处理重大法律纠纷案件；会同相关部门/单位，协调集团内部单位的法律纠纷；组织对集团法律纠纷案件管理情况的检查监督，其他与法律纠纷管理相关的工作。
3.法律咨询服务：处理与集团本部经营管理活动有关的法律事务，为集团对外项目、业务开展提供法律分析意见，开展与集团经营管理有关的其他法律咨询和法律服务。
4.法治建设：组织开展法治宣传，开展法治教育培训，负责法律政策解读，及时传递与经营有关的新法规政策。 
5.律师管理：负责集团外聘律师及合作律所的管理与联络，并对其工作进行监督和评价，负责集团公司律师的日常管理。 
6.法律合规审查：参与集团本部合同的谈判、起草工作，负责审查集团本部各项合同、制度、授权书等法律文件，负责审查下属公司达到指定金额的合同。
7.合规管理与风险控制：合规与风控统筹，组织起草合规、风险管理工作报告，指导和协调下属公司合规、风控管理工作，合规风控制度建设与流程优化，组织合规、风控管理规章制度和工作指引制定与完善，牵头组织制度执行情况检查，梳理核心业务流程，查找控制缺陷，推动流程优化与授权审批规范，风险识别与管控，识别、评估关键风险领域，组织部门/企业制定管控措施并跟踪执行，开展定期或不定期的风险排查，协同监督部门开展专项检查，若发现异常进行及时警示，并监督整改，提供合规咨询意见，参与重大合规、风险事件应急处置，合规宣传培训，组织开展合规文化宣传工作，协助开展合规培训，其他审计与风险委员会或者首席合规官交办的其他工作。 
8.其它：完成领导交办的其他工作，对于本职责描述中未明确涵盖的业务事项，依据调整前原业务职责归属关系，自动转移至调整后的对应部门/岗位，并由其继续承担相关职责。</t>
  </si>
  <si>
    <t>1.年龄35周岁及以下；
2.具有研究生及以上学历，法学相关专业；本科毕业于中国知名法律院校优先；
3.持有律师资格证，具有三年律所或企业内部法务工作经验。</t>
  </si>
  <si>
    <t>1.年龄35周岁及以下；
2.具有研究生及以上学历，会计、审计、财务管理相关专业；
3.持有中级审计师、中级会计师、注册会计师及以上的优先考虑。</t>
  </si>
  <si>
    <t>办公室（党委办、董事会办公室、总经理办公室）</t>
  </si>
  <si>
    <t>综合文秘宣传岗</t>
  </si>
  <si>
    <t>1.负责发起组织集团党委会、总经理办公会议、董事会会议及各项专题会议，撰写会议纪要并做好会议决议的传达贯彻，并对重大决策、会议决议、重要工作以及领导批示的执行情况进行督办、落实；
2负责起草集团重要会议报告及相关重要文件等；
3.负责日常公文运转，包括集团内外部红头文件的收发、拟稿、印制、传递、报批、整理；
4.负责集团官方网站、微信公众号、视频号等官方新媒体阵地的日常运营与管理，做好内容策划、采编、审核、发布等全流程把控，确保信息发布及时、准确、规范；
5.统筹指导旗下企业宣传阵地的建设与运营，围绕主责主业、产品、品牌等开展宣传，形成内外协同、同频共振的宣传合力；
6.建立维护中央、省、市主流媒体关系，做好对外宣传稿件推送及采访协调工作，提升集团美誉度和影响力；
7.建立宣传素材资源库，做好图片、视频、文稿等宣传资料的收集、整理工作，为宣传策划提供资源支撑；
8.负责宣传阵地数据监测与分析，定期评估阅读量、点赞、转发等核心指标，优化内容策略和运营方式，不断提升宣传阵地的传播力、引导力、影响力；
9.负责集团及指导下属公司开展品牌形象建设、宣传推广与维护等工作；
10.负责与政府部门、行业及有关部门进行沟通联络，做好各项汇报、联络等公共关系协调工作；
11.完成上级临时交办的任务。</t>
  </si>
  <si>
    <t>1.年龄35周岁及以下；
2.具有研究生及以上学历，中国语言文学、新闻相关专业；
3.具有3年以上相关工作经验，优秀者可放宽条件；
4.熟悉文秘专业知识、工作技能和工作流程与方法；
5.具有良好的文秘工作能力和沟通协调能力；
6.具有金融类文章材料写作经验；
7.具有良好的政治素质，严守组织纪律，热爱本职工作，工作责任心强、抗压力强，坚持原则。</t>
  </si>
  <si>
    <t>党务管理岗</t>
  </si>
  <si>
    <t>1.负责宣传和执行党章及党的路线、方针、政策，贯彻落实公司党委的决定、决议 ，积极开展思想政治教育；
2.根据上级党组织要求，落实集团党委领导班子履行主体责任的具体工作；
3.负责党务信息系统的维护和管理，指导集团各级党组织贯彻落实上级党组织和集团党委关于党建工作的具体要求，包括党员关系转接、党组织换届补选、发展党员、党费收缴、党员日常学习教育、党内统计、党务公开、主题党日、三会一课、党建活动等日常工作的开展；
4.检查集团各级党组织对党建工作落实执行情况，做好下属公司党组织书记抓基层党建工作述职评议考核；
5.负责意识形态工作的指导、协调、督查和落实等工作；
6.负责政治巡察对接工作，并落实相应整改要求；
7.开展集团党委全面从严治党暨党风廉政建设和作风建设，开展集团廉政宣传工作；
8.负责集团党委信息稿起草、审核、报送工作；
9.负责集团本部党支部工作；
10.完成上级领导交办的其他工作。</t>
  </si>
  <si>
    <t>1.年龄35周岁及以下；中共党员；
2.具有研究生及以上学历，马克思主义理论、中国语言文学、政治学、公共管理、行政管理相关专业；
3.具有3年以上相关工作经验，优秀者可放宽条件
4.熟悉党务事务工作技能和工作流程与方法；
5.具有良好的党务工作能力、沟通协调能力。</t>
  </si>
  <si>
    <t>企业管理部</t>
  </si>
  <si>
    <t>运营业绩岗</t>
  </si>
  <si>
    <t>1.根据战略规划细分,组织集团和各业务单位制订年度经营计划和专项业务计划推动业务发展；
2.对经营计划的执行情况进行过程跟踪和评估，及时向业务单位提供管理建议并确保改进措施落地，定期向集团董事会、经营管理层提交管理报告组织；
3.召开季度、半年度、年度经营分析会，负责向下属公司传达、贯彻集团有关经营管理方面的指示、决议，并督促、检查执行情况；
4.负责下属公司经营管理方面的沟通、协调工作；
5.负责根据集团战略规划组织确定集团年度经营目标和其后的经营目标分解，并负责对接国资委对集团经营业绩考核相关工作负责；
6.负责设计、优化本部部门和下属公司经营业绩考核体系和业绩指标库，对指标进行统筹管理；
7.负责下达各下属公司年度经营目标，与本部部门和下属公司签订业绩合同，并开展经营业绩考核评价，编制业绩评价报告；
8.领导交办的其他事项。</t>
  </si>
  <si>
    <t>1.年龄40周岁及以下；
2.具有研究生及以上学历，管理学、经济学、金融学、财务管理相关专业；
3.具有3年以上企业运营分析、经营分析、战略分析、财务分析或数据分析相关工作经验，优秀者可放宽条件；
4.优秀硕士应届毕业生应聘，符合条件者与其他候选人同等考量；
5.具备财务和企业管理知识；
6.工作态度严谨，责任心强。</t>
  </si>
  <si>
    <t>战略投资部</t>
  </si>
  <si>
    <t>项目投资岗</t>
  </si>
  <si>
    <t>1.负责投资研究，包括国家、地方和行业相关重要政策信息、产业环境、行业动态、资本市场、趋势跟踪、投资项目前分析、对标管理、竞争分析等，为投资决策提供参考依据；
2.谋划重大项目，制定投资战略，谋划投资机会；
3.对涉及集团业务的重大投资事项进行管理，对下属公司投资项目进行审核及指导，对被投资项目进行研究和评估；
4.制定详细的项目整体投资计划；
5.根据经批准的项目投资计划，及时跟进项目投资的实施，并定期或者不定期提交项目投资期间情况报告；
6.投资立项管理；
7.投资过程实施与监控；
8.投资项目实施过程评估，根据评估情况作出是否调整投资的相关建议；
9.完成上级交办任务。</t>
  </si>
  <si>
    <t>1.年龄40周岁及以下；
2.具有研究生及以上学历，金融、经济、会计、投资、企业管理相关专业；
3.具有3年以上相关工作经验；
4.优秀硕士应届毕业生应聘，符合条件者与其他候选人同等考量；
5.熟悉公司相关业务；
6.具有较强的综合能源、现代农业等相关行业的项目经验、投资经验；
7.具备较强的宏观经济、行业、公司、项目分析能力，以及较强的风险控制能力；
8.有较强的财务和法律基础；
9.熟悉有关投资的相关流程。</t>
  </si>
  <si>
    <t>纪检监察室</t>
  </si>
  <si>
    <t>纪检监察员</t>
  </si>
  <si>
    <t>1.负责日常监督检查工作；
2.配合抓好党风廉政建设和反腐倡廉等工作；
3.负责相关报告材料的撰写和报送；
4.负责信访举报、问题线索处理和案件办理工作的管理；
5.日常的档案整理、归档工作；
6.完成领导交办的其他工作。</t>
  </si>
  <si>
    <t>1.年龄35周岁及以下；中共党员； 
2.具有研究生及以上学历，纪检监察学、法学、审计、财务专业；
3.具有1年以上国家机关、事业单位或国有企业办案工作经验；
4.具有良好的心理素质和能够正常履行职责的身体素质，具备较好的逻辑思维能力、调研分析能力、抗压能力、文字表达能力；热爱纪检监察工作，工作态度严谨，责任心强；
5.持有法律职业资格证、中级会计证及以上的优先考虑；特别优秀者可适当放宽上述任职条件。</t>
  </si>
  <si>
    <t>财务金融部</t>
  </si>
  <si>
    <t>核算监督岗-合并报表岗</t>
  </si>
  <si>
    <r>
      <rPr>
        <sz val="12"/>
        <color theme="1"/>
        <rFont val="宋体"/>
        <charset val="134"/>
      </rPr>
      <t>1.</t>
    </r>
    <r>
      <rPr>
        <sz val="12"/>
        <color rgb="FF000000"/>
        <rFont val="宋体"/>
        <charset val="134"/>
      </rPr>
      <t>合并报表编制：
独立完成集团合并财务报表编制工作，针对多层复杂股权架构，精准处理内部交易抵消、权益法核算、商誉减值测试、出入表等关键环节；
2.国资报表报送：
精通国资监管系统的数据要求与填报逻辑，按时完成国资系统各类专项报表、统计报表、年度财务决算报表的填报与上报工作；
3.报表分析与复核：
对合并报表数据进行深度分析，识别财务指标异常情况，形成报表分析报告；复核下属单位上报的财务数据，确保数据真实性、合规性；
4.流程优化：
参与财务系统合并模块的优化与上线，不断优化合并报表流程，提高自动化水平与工作效率；
5.建立财务报告质量内控体系：
负责建立从单体报表审核、内部交易对账到合并抵消的全链条质量控制标准与内控流程，从根本上提升基础数据质量。</t>
    </r>
  </si>
  <si>
    <t>1.年龄35周岁及以下；
2.具有研究生及以上学历，会计、审计、财务管理相关专业；
3.具有3年以上专职合并报表、财务报告或信息披露岗位经验，直接负责合并的下属实体数量不少于30家，并完整主导过至少两个年度的年报编制与审计对接全过程；
4.优秀硕士应届毕业生应聘，符合条件者与其他候选人同等考量；
5.具有中级会计师职称，注册会计师（CPA）资格优先； 
6.核心经验：必须具备以下至少一种背景，且持续时间不少于3年：
（1）独立负责全级次单体50家以上的财务报表合并；
（2）大型会计师事务所的审计部门，深度参与过大型企业集团的年报审计项目，并担任过现场负责人或重要角色；
（3）上市公司总部财务部，专职负责合并报表编制、信息披露或对接审计工作；大型国央企集团总部，专职负责合并报表及对外报告工作；
7.行业经验：有能源、现代农业、产业服务等跨行业财务管理工作经验优先；
8.良好的沟通协调能力、团队协作精神和职业操守、严谨负责。</t>
  </si>
  <si>
    <t>核算监督岗-核算</t>
  </si>
  <si>
    <t>1.总账核算：
负责审核各类会计凭证，完成月度、年度结账工作，确保账务处理及时、准确、合规；
2.报表编制：
编制公司单体财务报表（资产负债表、利润表、现金流量表等）及管理报表；
3.资产与债权债务管理：
参与公司固定资产、无形资产的清查盘点工作，核对账实差异，进行账务处理；协助梳理长期形成的应收应付债权债务，提供总账层面的账龄分析数据及账务支持；
4.档案管理：
负责会计凭证、账簿、报表等会计资料的整理、归档与保管；
5.审计配合：
配合内外部审计，提供所需资料，落实审计调整事项；
6.制度执行：
严格执行公司财务管理制度和流程。</t>
  </si>
  <si>
    <t>1.年龄35周岁及以下；
2.具有研究生及以上学历，会计、财务管理相关专业；
3.5年及以上财务工作经验，其中3年及以上总账会计或全盘会计工作经验,有能源、现代农业、产业服务等跨行业工作经验者优先；
4.优秀硕士应届毕业生应聘，符合条件者与其他候选人同等考量；
5.具有中级会计师职称，注册会计师（CPA）资格优先；                             
6.具有丰富的财务知识和技能，具备财务实务操作能力，熟悉国家及地区财经政策和会计、税务法规；
7.良好的沟通协调能力、团队协作精神和职业操守、严谨负责。</t>
  </si>
  <si>
    <t>核算监督岗-财务信息化</t>
  </si>
  <si>
    <t>1.日常账务处理与系统支持：
负责或指导完成总账模块的高质量结账工作，并优先通过系统化、自动化方案解决重复性手工操作，提升时效；
2.报表编制：
编制公司单体财务报表（资产负债表、利润表、现金流量表等）及管理报表；
3.财务系统统筹管理：
主导财务信息化系统的日常运维、功能优化及需求对接，针对能源、现代农业、产业服务等不同板块的财务特性，提出系统适配方案；负责系统内财务核算规则的配置与维护，确保系统流程与业务流程、财务制度有效衔接；
4系统项目落地推进：
参与或牵头财务智能系统的开发、选型、上线及迭代工作，包括需求调研、方案设计、数据迁移、测试验收、人员培训等全流程管理；负责系统上线后的数据分析与问题排查，协调IT部门及第三方服务商解决系统运行中的技术难题；
5.数据治理与报表开发：
维护财务主数据（科目、客商等）的准确性与一致性；利用系统工具（如SQL、BI工具、报表设计器）开发或优化各类管理报表，提升数据获取效率；搭建财务数据分析模型，通过系统实现财务数据的自动化提取、汇总与分析，提升财务工作时效。</t>
  </si>
  <si>
    <t>1.年龄35周岁及以下；
2.具有研究生及以上学历，会计、财务管理相关专业，财务会计与计算机、软件工程相关专业双学位/双专业优先；或财会类专业背景，具备计算机相关专业学习经历或资格证书；
3.具有5年及以上财务工作经验，其中3年及以上大型企业（上市公司、大型国央企优先）财务系统信息化相关工作经验，有财务智能系统（如ERP、财务共享平台）开发、上线或对接项目主导经验者优先；
4.优秀硕士应届毕业生应聘，符合条件者与其他候选人同等考量；
5.具有中级会计师职称，注册会计师（CPA）资格优先；  
6.具有丰富的财务知识和技能，具备财务实务操作能力，熟悉国家及地区财经政策和会计、税务法规；
7.良好的沟通协调能力、团队协作精神和职业操守、严谨负责。</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</si>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</sst>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
      <charset val="134"/>
    </font>
    <font>
      <b/>
      <sz val="14"/>
      <name val="宋体"/>
      <charset val="134"/>
    </font>
    <font>
      <sz val="12"/>
      <color theme="1"/>
      <name val="宋体"/>
      <charset val="134"/>
      <scheme val="minor"/>
    </font>
    <font>
      <b/>
      <sz val="3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宋体"/>
      <charset val="134"/>
    </font>
  </fonts>
  <fills count="35">
    <fill>
      <patternFill patternType="none"/>
    </fill>
    <fill>
      <patternFill patternType="gray125"/>
    </fill>
    <fill>
      <patternFill patternType="solid">
        <fgColor theme="4" tint="0.79964598529007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5" fillId="0" borderId="0" applyBorder="0"/>
  </cellStyleXfs>
  <cellXfs count="21">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NumberFormat="1" applyFont="1" applyFill="1" applyBorder="1" applyAlignment="1">
      <alignment horizontal="justify" vertical="center" wrapText="1"/>
    </xf>
    <xf numFmtId="0" fontId="3" fillId="0" borderId="4" xfId="0" applyFont="1" applyBorder="1" applyAlignment="1">
      <alignment horizontal="center" vertical="center" wrapText="1"/>
    </xf>
    <xf numFmtId="0" fontId="5" fillId="0" borderId="2" xfId="0" applyNumberFormat="1" applyFont="1" applyFill="1" applyBorder="1" applyAlignment="1">
      <alignment horizontal="left" vertical="center" wrapText="1"/>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zoomScale="80" zoomScaleNormal="80" workbookViewId="0">
      <pane ySplit="2" topLeftCell="A14" activePane="bottomLeft" state="frozen"/>
      <selection/>
      <selection pane="bottomLeft" activeCell="F17" sqref="F17"/>
    </sheetView>
  </sheetViews>
  <sheetFormatPr defaultColWidth="9.64166666666667" defaultRowHeight="13.5" outlineLevelCol="6"/>
  <cols>
    <col min="1" max="1" width="6.09166666666667" style="5" customWidth="1"/>
    <col min="2" max="2" width="7.025" style="5" customWidth="1"/>
    <col min="3" max="3" width="10.625" style="5" customWidth="1"/>
    <col min="4" max="4" width="11.5666666666667" style="5" customWidth="1"/>
    <col min="5" max="5" width="7.125" style="6" customWidth="1"/>
    <col min="6" max="6" width="92.375" style="5" customWidth="1"/>
    <col min="7" max="7" width="78.9" style="5" customWidth="1"/>
    <col min="8" max="16384" width="9" style="5"/>
  </cols>
  <sheetData>
    <row r="1" s="1" customFormat="1" ht="49" customHeight="1" spans="1:7">
      <c r="A1" s="7" t="s">
        <v>0</v>
      </c>
      <c r="B1" s="7"/>
      <c r="C1" s="7"/>
      <c r="D1" s="7"/>
      <c r="E1" s="7"/>
      <c r="F1" s="7"/>
      <c r="G1" s="7"/>
    </row>
    <row r="2" s="2" customFormat="1" ht="49.5" customHeight="1" spans="1:7">
      <c r="A2" s="8" t="s">
        <v>1</v>
      </c>
      <c r="B2" s="9" t="s">
        <v>2</v>
      </c>
      <c r="C2" s="9" t="s">
        <v>3</v>
      </c>
      <c r="D2" s="9" t="s">
        <v>4</v>
      </c>
      <c r="E2" s="9" t="s">
        <v>5</v>
      </c>
      <c r="F2" s="9" t="s">
        <v>6</v>
      </c>
      <c r="G2" s="9" t="s">
        <v>7</v>
      </c>
    </row>
    <row r="3" s="2" customFormat="1" ht="120" customHeight="1" spans="1:7">
      <c r="A3" s="10">
        <f>ROW()-2</f>
        <v>1</v>
      </c>
      <c r="B3" s="11" t="s">
        <v>8</v>
      </c>
      <c r="C3" s="12" t="s">
        <v>9</v>
      </c>
      <c r="D3" s="13" t="s">
        <v>10</v>
      </c>
      <c r="E3" s="13">
        <v>5</v>
      </c>
      <c r="F3" s="14" t="s">
        <v>11</v>
      </c>
      <c r="G3" s="15" t="s">
        <v>12</v>
      </c>
    </row>
    <row r="4" s="3" customFormat="1" ht="221" customHeight="1" spans="1:7">
      <c r="A4" s="10">
        <f t="shared" ref="A4:A17" si="0">ROW()-2</f>
        <v>2</v>
      </c>
      <c r="B4" s="16"/>
      <c r="C4" s="12" t="s">
        <v>13</v>
      </c>
      <c r="D4" s="10" t="s">
        <v>14</v>
      </c>
      <c r="E4" s="13">
        <v>1</v>
      </c>
      <c r="F4" s="15" t="s">
        <v>15</v>
      </c>
      <c r="G4" s="15" t="s">
        <v>16</v>
      </c>
    </row>
    <row r="5" s="3" customFormat="1" ht="186" customHeight="1" spans="1:7">
      <c r="A5" s="10">
        <f t="shared" si="0"/>
        <v>3</v>
      </c>
      <c r="B5" s="16"/>
      <c r="C5" s="12"/>
      <c r="D5" s="10" t="s">
        <v>17</v>
      </c>
      <c r="E5" s="13">
        <v>1</v>
      </c>
      <c r="F5" s="17" t="s">
        <v>18</v>
      </c>
      <c r="G5" s="15" t="s">
        <v>19</v>
      </c>
    </row>
    <row r="6" s="3" customFormat="1" ht="186" customHeight="1" spans="1:7">
      <c r="A6" s="10">
        <f t="shared" si="0"/>
        <v>4</v>
      </c>
      <c r="B6" s="16"/>
      <c r="C6" s="12"/>
      <c r="D6" s="10" t="s">
        <v>20</v>
      </c>
      <c r="E6" s="13">
        <v>1</v>
      </c>
      <c r="F6" s="17" t="s">
        <v>21</v>
      </c>
      <c r="G6" s="15" t="s">
        <v>22</v>
      </c>
    </row>
    <row r="7" s="3" customFormat="1" ht="264" customHeight="1" spans="1:7">
      <c r="A7" s="10">
        <f t="shared" si="0"/>
        <v>5</v>
      </c>
      <c r="B7" s="16"/>
      <c r="C7" s="10" t="s">
        <v>23</v>
      </c>
      <c r="D7" s="10" t="s">
        <v>24</v>
      </c>
      <c r="E7" s="13">
        <v>1</v>
      </c>
      <c r="F7" s="15" t="s">
        <v>25</v>
      </c>
      <c r="G7" s="15" t="s">
        <v>26</v>
      </c>
    </row>
    <row r="8" s="3" customFormat="1" ht="186" customHeight="1" spans="1:7">
      <c r="A8" s="10">
        <f t="shared" si="0"/>
        <v>6</v>
      </c>
      <c r="B8" s="16"/>
      <c r="C8" s="10"/>
      <c r="D8" s="10" t="s">
        <v>27</v>
      </c>
      <c r="E8" s="13">
        <v>1</v>
      </c>
      <c r="F8" s="17" t="s">
        <v>28</v>
      </c>
      <c r="G8" s="15" t="s">
        <v>29</v>
      </c>
    </row>
    <row r="9" s="3" customFormat="1" ht="186" customHeight="1" spans="1:7">
      <c r="A9" s="10">
        <f t="shared" si="0"/>
        <v>7</v>
      </c>
      <c r="B9" s="16"/>
      <c r="C9" s="10"/>
      <c r="D9" s="10"/>
      <c r="E9" s="13">
        <v>1</v>
      </c>
      <c r="F9" s="17"/>
      <c r="G9" s="15" t="s">
        <v>30</v>
      </c>
    </row>
    <row r="10" s="3" customFormat="1" ht="288" customHeight="1" spans="1:7">
      <c r="A10" s="10">
        <f t="shared" si="0"/>
        <v>8</v>
      </c>
      <c r="B10" s="16"/>
      <c r="C10" s="10" t="s">
        <v>31</v>
      </c>
      <c r="D10" s="10" t="s">
        <v>32</v>
      </c>
      <c r="E10" s="13">
        <v>1</v>
      </c>
      <c r="F10" s="15" t="s">
        <v>33</v>
      </c>
      <c r="G10" s="15" t="s">
        <v>34</v>
      </c>
    </row>
    <row r="11" s="3" customFormat="1" ht="239" customHeight="1" spans="1:7">
      <c r="A11" s="10">
        <f t="shared" si="0"/>
        <v>9</v>
      </c>
      <c r="B11" s="16"/>
      <c r="C11" s="10"/>
      <c r="D11" s="10" t="s">
        <v>35</v>
      </c>
      <c r="E11" s="13">
        <v>1</v>
      </c>
      <c r="F11" s="15" t="s">
        <v>36</v>
      </c>
      <c r="G11" s="15" t="s">
        <v>37</v>
      </c>
    </row>
    <row r="12" s="3" customFormat="1" ht="199" customHeight="1" spans="1:7">
      <c r="A12" s="10">
        <f>ROW()-2</f>
        <v>10</v>
      </c>
      <c r="B12" s="16"/>
      <c r="C12" s="10" t="s">
        <v>38</v>
      </c>
      <c r="D12" s="10" t="s">
        <v>39</v>
      </c>
      <c r="E12" s="13">
        <v>1</v>
      </c>
      <c r="F12" s="15" t="s">
        <v>40</v>
      </c>
      <c r="G12" s="15" t="s">
        <v>41</v>
      </c>
    </row>
    <row r="13" s="3" customFormat="1" ht="195" customHeight="1" spans="1:7">
      <c r="A13" s="10">
        <f>ROW()-2</f>
        <v>11</v>
      </c>
      <c r="B13" s="16"/>
      <c r="C13" s="10" t="s">
        <v>42</v>
      </c>
      <c r="D13" s="10" t="s">
        <v>43</v>
      </c>
      <c r="E13" s="13">
        <v>3</v>
      </c>
      <c r="F13" s="15" t="s">
        <v>44</v>
      </c>
      <c r="G13" s="15" t="s">
        <v>45</v>
      </c>
    </row>
    <row r="14" s="4" customFormat="1" ht="133" customHeight="1" spans="1:7">
      <c r="A14" s="10"/>
      <c r="B14" s="16"/>
      <c r="C14" s="12" t="s">
        <v>46</v>
      </c>
      <c r="D14" s="13" t="s">
        <v>47</v>
      </c>
      <c r="E14" s="13">
        <v>1</v>
      </c>
      <c r="F14" s="14" t="s">
        <v>48</v>
      </c>
      <c r="G14" s="15" t="s">
        <v>49</v>
      </c>
    </row>
    <row r="15" s="4" customFormat="1" ht="230" customHeight="1" spans="1:7">
      <c r="A15" s="10">
        <f>ROW()-2</f>
        <v>13</v>
      </c>
      <c r="B15" s="16"/>
      <c r="C15" s="12" t="s">
        <v>50</v>
      </c>
      <c r="D15" s="13" t="s">
        <v>51</v>
      </c>
      <c r="E15" s="13">
        <v>1</v>
      </c>
      <c r="F15" s="14" t="s">
        <v>52</v>
      </c>
      <c r="G15" s="15" t="s">
        <v>53</v>
      </c>
    </row>
    <row r="16" s="4" customFormat="1" ht="217" customHeight="1" spans="1:7">
      <c r="A16" s="10">
        <f>ROW()-2</f>
        <v>14</v>
      </c>
      <c r="B16" s="16"/>
      <c r="C16" s="12"/>
      <c r="D16" s="10" t="s">
        <v>54</v>
      </c>
      <c r="E16" s="10">
        <v>1</v>
      </c>
      <c r="F16" s="15" t="s">
        <v>55</v>
      </c>
      <c r="G16" s="15" t="s">
        <v>56</v>
      </c>
    </row>
    <row r="17" s="4" customFormat="1" ht="268" customHeight="1" spans="1:7">
      <c r="A17" s="10">
        <f>ROW()-2</f>
        <v>15</v>
      </c>
      <c r="B17" s="18"/>
      <c r="C17" s="12"/>
      <c r="D17" s="10" t="s">
        <v>57</v>
      </c>
      <c r="E17" s="10">
        <v>1</v>
      </c>
      <c r="F17" s="15" t="s">
        <v>58</v>
      </c>
      <c r="G17" s="15" t="s">
        <v>59</v>
      </c>
    </row>
    <row r="18" s="4" customFormat="1" ht="35.25" customHeight="1" spans="1:7">
      <c r="A18" s="10" t="s">
        <v>60</v>
      </c>
      <c r="B18" s="10"/>
      <c r="C18" s="10"/>
      <c r="D18" s="10"/>
      <c r="E18" s="10">
        <f>SUM(E3:E17)</f>
        <v>21</v>
      </c>
      <c r="F18" s="19" t="s">
        <v>61</v>
      </c>
      <c r="G18" s="20" t="s">
        <v>61</v>
      </c>
    </row>
  </sheetData>
  <mergeCells count="9">
    <mergeCell ref="A1:G1"/>
    <mergeCell ref="A18:D18"/>
    <mergeCell ref="B3:B17"/>
    <mergeCell ref="C4:C6"/>
    <mergeCell ref="C7:C9"/>
    <mergeCell ref="C10:C11"/>
    <mergeCell ref="C15:C17"/>
    <mergeCell ref="D8:D9"/>
    <mergeCell ref="F8:F9"/>
  </mergeCells>
  <pageMargins left="0.393055555555556" right="0.235416666666667" top="0.511805555555556" bottom="0.471527777777778" header="0.313888888888889" footer="0.313888888888889"/>
  <pageSetup paperSize="8" scale="9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彭华</dc:creator>
  <cp:lastModifiedBy>诗诗</cp:lastModifiedBy>
  <dcterms:created xsi:type="dcterms:W3CDTF">2006-09-16T00:00:00Z</dcterms:created>
  <cp:lastPrinted>2026-01-08T08:49:00Z</cp:lastPrinted>
  <dcterms:modified xsi:type="dcterms:W3CDTF">2026-06-02T10:03:15Z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9290AA9AB5CA41379E8C670EB74F4C44_13</vt:lpwstr>
  </property>
  <property fmtid="{D5CDD505-2E9C-101B-9397-08002B2CF9AE}" pid="3" name="KSOProductBuildVer">
    <vt:lpwstr>2052-12.1.0.26375</vt:lpwstr>
  </property>
  <property fmtid="{D5CDD505-2E9C-101B-9397-08002B2CF9AE}" pid="4" name="CalculationRule">
    <vt:i4>0</vt:i4>
  </property>
  <property fmtid="{D5CDD505-2E9C-101B-9397-08002B2CF9AE}" pid="5" name="KSOReadingLayout">
    <vt:bool>true</vt:bool>
  </property>
</Properties>
</file>