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<sst xmlns="http://schemas.openxmlformats.org/spreadsheetml/2006/main" count="64" uniqueCount="56">
  <si>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</t>
  </si>
  <si>
    <t>2026年市教育局直属学校公开招聘中小学教师和工作人员面试成绩、总成绩及进入体检和考察人员名单</t>
  </si>
  <si>
    <t>招聘单位</t>
  </si>
  <si>
    <t>报考岗位</t>
  </si>
  <si>
    <t>招聘计划数</t>
  </si>
  <si>
    <t>姓名</t>
  </si>
  <si>
    <t>考号</t>
  </si>
  <si>
    <t>笔试总成绩</t>
  </si>
  <si>
    <t>笔试总成绩折合（40%）</t>
  </si>
  <si>
    <t>面试总成绩</t>
  </si>
  <si>
    <t>面试总成绩折合
（60%）</t>
  </si>
  <si>
    <t>总成绩</t>
  </si>
  <si>
    <t>是否进入体检和考察环节</t>
  </si>
  <si>
    <t>备注</t>
  </si>
  <si>
    <t>赤峰一中</t>
  </si>
  <si>
    <t>高中语文01</t>
  </si>
  <si>
    <t>1</t>
  </si>
  <si>
    <t>隋梦颖</t>
  </si>
  <si>
    <t>112014028</t>
  </si>
  <si>
    <t>是</t>
  </si>
  <si>
    <t>王丹阳</t>
  </si>
  <si>
    <t>112014229</t>
  </si>
  <si>
    <t>李聪</t>
  </si>
  <si>
    <t>112014122</t>
  </si>
  <si>
    <t>缺考</t>
  </si>
  <si>
    <t>高中校医01</t>
  </si>
  <si>
    <t>段晓静</t>
  </si>
  <si>
    <t>112025514</t>
  </si>
  <si>
    <t>张晓影</t>
  </si>
  <si>
    <t>112025310</t>
  </si>
  <si>
    <t>张丽</t>
  </si>
  <si>
    <t>112025226</t>
  </si>
  <si>
    <t>赤峰二中国际实验中学</t>
  </si>
  <si>
    <t>初中会计01</t>
  </si>
  <si>
    <t>闫小帆</t>
  </si>
  <si>
    <t>112025017</t>
  </si>
  <si>
    <t>贺盼盼</t>
  </si>
  <si>
    <t>112025506</t>
  </si>
  <si>
    <t>吕鸿江</t>
  </si>
  <si>
    <t>112025509</t>
  </si>
  <si>
    <t>赤峰市直属第三幼儿园</t>
  </si>
  <si>
    <t>幼儿园教师01</t>
  </si>
  <si>
    <t>于梦薇</t>
  </si>
  <si>
    <t>112020225</t>
  </si>
  <si>
    <t>秋琳</t>
  </si>
  <si>
    <t>112020307</t>
  </si>
  <si>
    <t>王怡婷</t>
  </si>
  <si>
    <t>112020224</t>
  </si>
  <si>
    <t>赤峰市体育中学</t>
  </si>
  <si>
    <t>高中地理01</t>
  </si>
  <si>
    <t>石雨琪</t>
  </si>
  <si>
    <t>112016301</t>
  </si>
  <si>
    <t>邓茜</t>
  </si>
  <si>
    <t>112016313</t>
  </si>
  <si>
    <t>王风兰</t>
  </si>
  <si>
    <t>112016229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</si>
</sst>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130" zoomScaleNormal="130" workbookViewId="0">
      <selection activeCell="C16" sqref="C16:C18"/>
    </sheetView>
  </sheetViews>
  <sheetFormatPr defaultColWidth="9" defaultRowHeight="13.5"/>
  <cols>
    <col min="1" max="1" width="19.875" customWidth="1"/>
    <col min="2" max="2" width="12.5916666666667" customWidth="1"/>
    <col min="3" max="3" width="7.975" customWidth="1"/>
    <col min="5" max="5" width="9.55" customWidth="1"/>
    <col min="6" max="6" width="10.375" customWidth="1"/>
    <col min="7" max="7" width="14.55" customWidth="1"/>
    <col min="8" max="8" width="11.6916666666667" customWidth="1"/>
    <col min="9" max="9" width="14.6166666666667" customWidth="1"/>
    <col min="11" max="11" width="9.725" customWidth="1"/>
  </cols>
  <sheetData>
    <row r="1" spans="1:12">
      <c r="A1" t="s">
        <v>0</v>
      </c>
    </row>
    <row r="2" ht="18.75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0.5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15" customHeight="1" spans="1:12">
      <c r="A4" s="4" t="s">
        <v>14</v>
      </c>
      <c r="B4" s="4" t="s">
        <v>15</v>
      </c>
      <c r="C4" s="4" t="s">
        <v>16</v>
      </c>
      <c r="D4" s="5" t="s">
        <v>17</v>
      </c>
      <c r="E4" s="5" t="s">
        <v>18</v>
      </c>
      <c r="F4" s="6">
        <v>66.06</v>
      </c>
      <c r="G4" s="5">
        <f t="shared" ref="G4:G9" si="0">F4*0.4</f>
        <v>26.424</v>
      </c>
      <c r="H4" s="5">
        <v>84.04</v>
      </c>
      <c r="I4" s="5">
        <f t="shared" ref="I4:I9" si="1">H4*0.6</f>
        <v>50.424</v>
      </c>
      <c r="J4" s="5">
        <f t="shared" ref="J4:J9" si="2">G4+I4</f>
        <v>76.848</v>
      </c>
      <c r="K4" s="5" t="s">
        <v>19</v>
      </c>
      <c r="L4" s="5"/>
    </row>
    <row r="5" ht="15" customHeight="1" spans="1:12">
      <c r="A5" s="4"/>
      <c r="B5" s="4"/>
      <c r="C5" s="4"/>
      <c r="D5" s="5" t="s">
        <v>20</v>
      </c>
      <c r="E5" s="5" t="s">
        <v>21</v>
      </c>
      <c r="F5" s="6">
        <v>63.76</v>
      </c>
      <c r="G5" s="5">
        <f t="shared" si="0"/>
        <v>25.504</v>
      </c>
      <c r="H5" s="5">
        <v>78.3</v>
      </c>
      <c r="I5" s="5">
        <f t="shared" si="1"/>
        <v>46.98</v>
      </c>
      <c r="J5" s="5">
        <f t="shared" si="2"/>
        <v>72.484</v>
      </c>
      <c r="K5" s="5"/>
      <c r="L5" s="5"/>
    </row>
    <row r="6" ht="15" customHeight="1" spans="1:12">
      <c r="A6" s="4"/>
      <c r="B6" s="4"/>
      <c r="C6" s="4"/>
      <c r="D6" s="5" t="s">
        <v>22</v>
      </c>
      <c r="E6" s="5" t="s">
        <v>23</v>
      </c>
      <c r="F6" s="6">
        <v>62</v>
      </c>
      <c r="G6" s="5">
        <f t="shared" si="0"/>
        <v>24.8</v>
      </c>
      <c r="H6" s="5"/>
      <c r="I6" s="5">
        <f t="shared" si="1"/>
        <v>0</v>
      </c>
      <c r="J6" s="5">
        <f t="shared" si="2"/>
        <v>24.8</v>
      </c>
      <c r="K6" s="5"/>
      <c r="L6" s="5" t="s">
        <v>24</v>
      </c>
    </row>
    <row r="7" ht="15" customHeight="1" spans="1:12">
      <c r="A7" s="4"/>
      <c r="B7" s="4" t="s">
        <v>25</v>
      </c>
      <c r="C7" s="4" t="s">
        <v>16</v>
      </c>
      <c r="D7" s="5" t="s">
        <v>26</v>
      </c>
      <c r="E7" s="5" t="s">
        <v>27</v>
      </c>
      <c r="F7" s="6">
        <v>66.8</v>
      </c>
      <c r="G7" s="5">
        <f t="shared" si="0"/>
        <v>26.72</v>
      </c>
      <c r="H7" s="5">
        <v>89.8</v>
      </c>
      <c r="I7" s="5">
        <f t="shared" si="1"/>
        <v>53.88</v>
      </c>
      <c r="J7" s="5">
        <f t="shared" si="2"/>
        <v>80.6</v>
      </c>
      <c r="K7" s="5"/>
      <c r="L7" s="5"/>
    </row>
    <row r="8" ht="15" customHeight="1" spans="1:12">
      <c r="A8" s="4"/>
      <c r="B8" s="4"/>
      <c r="C8" s="4"/>
      <c r="D8" s="5" t="s">
        <v>28</v>
      </c>
      <c r="E8" s="5" t="s">
        <v>29</v>
      </c>
      <c r="F8" s="6">
        <v>65</v>
      </c>
      <c r="G8" s="5">
        <f t="shared" si="0"/>
        <v>26</v>
      </c>
      <c r="H8" s="5">
        <v>87.86</v>
      </c>
      <c r="I8" s="5">
        <f t="shared" si="1"/>
        <v>52.716</v>
      </c>
      <c r="J8" s="5">
        <f t="shared" si="2"/>
        <v>78.716</v>
      </c>
      <c r="K8" s="5"/>
      <c r="L8" s="5"/>
    </row>
    <row r="9" ht="15" customHeight="1" spans="1:12">
      <c r="A9" s="4"/>
      <c r="B9" s="4"/>
      <c r="C9" s="4"/>
      <c r="D9" s="5" t="s">
        <v>30</v>
      </c>
      <c r="E9" s="5" t="s">
        <v>31</v>
      </c>
      <c r="F9" s="6">
        <v>64.8</v>
      </c>
      <c r="G9" s="5">
        <f t="shared" si="0"/>
        <v>25.92</v>
      </c>
      <c r="H9" s="5">
        <v>92.72</v>
      </c>
      <c r="I9" s="5">
        <f t="shared" si="1"/>
        <v>55.632</v>
      </c>
      <c r="J9" s="5">
        <f t="shared" si="2"/>
        <v>81.552</v>
      </c>
      <c r="K9" s="5" t="s">
        <v>19</v>
      </c>
      <c r="L9" s="7"/>
    </row>
    <row r="10" ht="15" customHeight="1" spans="1:12">
      <c r="A10" s="8" t="s">
        <v>32</v>
      </c>
      <c r="B10" s="9" t="s">
        <v>33</v>
      </c>
      <c r="C10" s="4" t="s">
        <v>16</v>
      </c>
      <c r="D10" s="5" t="s">
        <v>34</v>
      </c>
      <c r="E10" s="5" t="s">
        <v>35</v>
      </c>
      <c r="F10" s="6">
        <v>79.4</v>
      </c>
      <c r="G10" s="5">
        <f t="shared" ref="G5:G18" si="3">F10*0.4</f>
        <v>31.76</v>
      </c>
      <c r="H10" s="5">
        <v>92.42</v>
      </c>
      <c r="I10" s="5">
        <f t="shared" ref="I5:I18" si="4">H10*0.6</f>
        <v>55.452</v>
      </c>
      <c r="J10" s="5">
        <f t="shared" ref="J5:J18" si="5">G10+I10</f>
        <v>87.212</v>
      </c>
      <c r="K10" s="5" t="s">
        <v>19</v>
      </c>
      <c r="L10" s="5"/>
    </row>
    <row r="11" ht="15" customHeight="1" spans="1:12">
      <c r="A11" s="10"/>
      <c r="B11" s="9"/>
      <c r="C11" s="4"/>
      <c r="D11" s="5" t="s">
        <v>36</v>
      </c>
      <c r="E11" s="5" t="s">
        <v>37</v>
      </c>
      <c r="F11" s="6">
        <v>77.6</v>
      </c>
      <c r="G11" s="5">
        <f t="shared" si="3"/>
        <v>31.04</v>
      </c>
      <c r="H11" s="5">
        <v>86.46</v>
      </c>
      <c r="I11" s="5">
        <f t="shared" si="4"/>
        <v>51.876</v>
      </c>
      <c r="J11" s="5">
        <f t="shared" si="5"/>
        <v>82.916</v>
      </c>
      <c r="K11" s="5"/>
      <c r="L11" s="5"/>
    </row>
    <row r="12" ht="15" customHeight="1" spans="1:12">
      <c r="A12" s="11"/>
      <c r="B12" s="9"/>
      <c r="C12" s="4"/>
      <c r="D12" s="5" t="s">
        <v>38</v>
      </c>
      <c r="E12" s="5" t="s">
        <v>39</v>
      </c>
      <c r="F12" s="6">
        <v>75.8</v>
      </c>
      <c r="G12" s="5">
        <f t="shared" si="3"/>
        <v>30.32</v>
      </c>
      <c r="H12" s="5">
        <v>85.98</v>
      </c>
      <c r="I12" s="5">
        <f t="shared" si="4"/>
        <v>51.588</v>
      </c>
      <c r="J12" s="5">
        <f t="shared" si="5"/>
        <v>81.908</v>
      </c>
      <c r="K12" s="5"/>
      <c r="L12" s="5"/>
    </row>
    <row r="13" ht="15" customHeight="1" spans="1:12">
      <c r="A13" s="8" t="s">
        <v>40</v>
      </c>
      <c r="B13" s="9" t="s">
        <v>41</v>
      </c>
      <c r="C13" s="4" t="s">
        <v>16</v>
      </c>
      <c r="D13" s="5" t="s">
        <v>42</v>
      </c>
      <c r="E13" s="5" t="s">
        <v>43</v>
      </c>
      <c r="F13" s="6">
        <v>77.33</v>
      </c>
      <c r="G13" s="5">
        <f t="shared" si="3"/>
        <v>30.932</v>
      </c>
      <c r="H13" s="5">
        <v>88.34</v>
      </c>
      <c r="I13" s="5">
        <f t="shared" si="4"/>
        <v>53.004</v>
      </c>
      <c r="J13" s="5">
        <f t="shared" si="5"/>
        <v>83.936</v>
      </c>
      <c r="K13" s="5" t="s">
        <v>19</v>
      </c>
      <c r="L13" s="5"/>
    </row>
    <row r="14" ht="15" customHeight="1" spans="1:12">
      <c r="A14" s="10"/>
      <c r="B14" s="9"/>
      <c r="C14" s="4"/>
      <c r="D14" s="5" t="s">
        <v>44</v>
      </c>
      <c r="E14" s="5" t="s">
        <v>45</v>
      </c>
      <c r="F14" s="6">
        <v>74.35</v>
      </c>
      <c r="G14" s="5">
        <f t="shared" si="3"/>
        <v>29.74</v>
      </c>
      <c r="H14" s="5">
        <v>79.26</v>
      </c>
      <c r="I14" s="5">
        <f t="shared" si="4"/>
        <v>47.556</v>
      </c>
      <c r="J14" s="5">
        <f t="shared" si="5"/>
        <v>77.296</v>
      </c>
      <c r="K14" s="5"/>
      <c r="L14" s="5"/>
    </row>
    <row r="15" ht="15" customHeight="1" spans="1:12">
      <c r="A15" s="11"/>
      <c r="B15" s="9"/>
      <c r="C15" s="4"/>
      <c r="D15" s="5" t="s">
        <v>46</v>
      </c>
      <c r="E15" s="5" t="s">
        <v>47</v>
      </c>
      <c r="F15" s="6">
        <v>73.86</v>
      </c>
      <c r="G15" s="5">
        <f t="shared" si="3"/>
        <v>29.544</v>
      </c>
      <c r="H15" s="5">
        <v>83.84</v>
      </c>
      <c r="I15" s="5">
        <f t="shared" si="4"/>
        <v>50.304</v>
      </c>
      <c r="J15" s="5">
        <f t="shared" si="5"/>
        <v>79.848</v>
      </c>
      <c r="K15" s="5"/>
      <c r="L15" s="5"/>
    </row>
    <row r="16" ht="15" customHeight="1" spans="1:12">
      <c r="A16" s="8" t="s">
        <v>48</v>
      </c>
      <c r="B16" s="9" t="s">
        <v>49</v>
      </c>
      <c r="C16" s="4" t="s">
        <v>16</v>
      </c>
      <c r="D16" s="5" t="s">
        <v>50</v>
      </c>
      <c r="E16" s="5" t="s">
        <v>51</v>
      </c>
      <c r="F16" s="6">
        <v>75.01</v>
      </c>
      <c r="G16" s="5">
        <f t="shared" si="3"/>
        <v>30.004</v>
      </c>
      <c r="H16" s="5">
        <v>84.9</v>
      </c>
      <c r="I16" s="5">
        <f t="shared" si="4"/>
        <v>50.94</v>
      </c>
      <c r="J16" s="5">
        <f t="shared" si="5"/>
        <v>80.944</v>
      </c>
      <c r="K16" s="5" t="s">
        <v>19</v>
      </c>
      <c r="L16" s="5"/>
    </row>
    <row r="17" ht="15" customHeight="1" spans="1:12">
      <c r="A17" s="10"/>
      <c r="B17" s="9"/>
      <c r="C17" s="4"/>
      <c r="D17" s="5" t="s">
        <v>52</v>
      </c>
      <c r="E17" s="5" t="s">
        <v>53</v>
      </c>
      <c r="F17" s="6">
        <v>73.88</v>
      </c>
      <c r="G17" s="5">
        <f t="shared" si="3"/>
        <v>29.552</v>
      </c>
      <c r="H17" s="5">
        <v>81.16</v>
      </c>
      <c r="I17" s="5">
        <f t="shared" si="4"/>
        <v>48.696</v>
      </c>
      <c r="J17" s="5">
        <f t="shared" si="5"/>
        <v>78.248</v>
      </c>
      <c r="K17" s="5"/>
      <c r="L17" s="5"/>
    </row>
    <row r="18" ht="15" customHeight="1" spans="1:12">
      <c r="A18" s="11"/>
      <c r="B18" s="9"/>
      <c r="C18" s="4"/>
      <c r="D18" s="5" t="s">
        <v>54</v>
      </c>
      <c r="E18" s="5" t="s">
        <v>55</v>
      </c>
      <c r="F18" s="6">
        <v>73.69</v>
      </c>
      <c r="G18" s="5">
        <f t="shared" si="3"/>
        <v>29.476</v>
      </c>
      <c r="H18" s="5">
        <v>78.5</v>
      </c>
      <c r="I18" s="5">
        <f t="shared" si="4"/>
        <v>47.1</v>
      </c>
      <c r="J18" s="5">
        <f t="shared" si="5"/>
        <v>76.576</v>
      </c>
      <c r="K18" s="5"/>
      <c r="L18" s="5"/>
    </row>
  </sheetData>
  <mergeCells count="15">
    <mergeCell ref="A2:L2"/>
    <mergeCell ref="A4:A9"/>
    <mergeCell ref="A10:A12"/>
    <mergeCell ref="A13:A15"/>
    <mergeCell ref="A16:A18"/>
    <mergeCell ref="B4:B6"/>
    <mergeCell ref="B7:B9"/>
    <mergeCell ref="B10:B12"/>
    <mergeCell ref="B13:B15"/>
    <mergeCell ref="B16:B18"/>
    <mergeCell ref="C4:C6"/>
    <mergeCell ref="C7:C9"/>
    <mergeCell ref="C10:C12"/>
    <mergeCell ref="C13:C15"/>
    <mergeCell ref="C16:C18"/>
  </mergeCells>
  <pageMargins left="0.75" right="0.75" top="1" bottom="1" header="0.5" footer="0.5"/>
  <pageSetup paperSize="9" scale="98" fitToHeight="0" orientation="landscape"/>
  <headerFooter/>
  <ignoredErrors>
    <ignoredError sqref="C13 C10 C7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大女人1409464845</cp:lastModifiedBy>
  <dcterms:created xsi:type="dcterms:W3CDTF">2024-04-25T01:13:00Z</dcterms:created>
  <dcterms:modified xsi:type="dcterms:W3CDTF">2026-06-22T03:36:33Z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7F8780AEB3AC4A338CDEEDE08D30249C_11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