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_xlnm._FilterDatabase" localSheetId="0" hidden="1">Sheet1!$A$3:$M$43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<sst xmlns="http://schemas.openxmlformats.org/spreadsheetml/2006/main" count="150" uniqueCount="73">
  <si>
    <t>2026年赤峰市巴林左旗中小学校和幼儿园公开招聘教师面试成绩、
考试总成绩及进入体检人员名单公示</t>
  </si>
  <si>
    <t>序号</t>
  </si>
  <si>
    <t>报考岗位</t>
  </si>
  <si>
    <t>拟招聘计划数</t>
  </si>
  <si>
    <t>姓名</t>
  </si>
  <si>
    <t>性别</t>
  </si>
  <si>
    <t>面试准考证号</t>
  </si>
  <si>
    <t>笔试成绩</t>
  </si>
  <si>
    <t>面试成绩</t>
  </si>
  <si>
    <t>笔试成绩*40%</t>
  </si>
  <si>
    <t>面试成绩*60%</t>
  </si>
  <si>
    <t>考试
总成绩</t>
  </si>
  <si>
    <t>是否进入体检</t>
  </si>
  <si>
    <t>备注</t>
  </si>
  <si>
    <t>初中地理03</t>
  </si>
  <si>
    <t>李敏</t>
  </si>
  <si>
    <t>女</t>
  </si>
  <si>
    <t>是</t>
  </si>
  <si>
    <t>初中地理05</t>
  </si>
  <si>
    <t>侯婧敏</t>
  </si>
  <si>
    <t>徐影冉</t>
  </si>
  <si>
    <t>李雅瑄</t>
  </si>
  <si>
    <t>初中思想政治03</t>
  </si>
  <si>
    <t>邢久莹</t>
  </si>
  <si>
    <t>阿拉坦嘎日达</t>
  </si>
  <si>
    <t>嘎力巴干</t>
  </si>
  <si>
    <t>初中语文05</t>
  </si>
  <si>
    <t>张新阳</t>
  </si>
  <si>
    <t>姚中静</t>
  </si>
  <si>
    <t>张祺</t>
  </si>
  <si>
    <t>初中英语03</t>
  </si>
  <si>
    <t>邢艳东</t>
  </si>
  <si>
    <t>初中英语05</t>
  </si>
  <si>
    <t>邱然</t>
  </si>
  <si>
    <t>卢欣</t>
  </si>
  <si>
    <t>袁硕</t>
  </si>
  <si>
    <t>高中化学03</t>
  </si>
  <si>
    <t>阿嘎日</t>
  </si>
  <si>
    <t>斯琴图雅</t>
  </si>
  <si>
    <t>高中生物05</t>
  </si>
  <si>
    <t>彭思宇</t>
  </si>
  <si>
    <t>王婧超</t>
  </si>
  <si>
    <t>毛天毅</t>
  </si>
  <si>
    <t>男</t>
  </si>
  <si>
    <t>高中物理01</t>
  </si>
  <si>
    <t>张德云</t>
  </si>
  <si>
    <t>侯志慧</t>
  </si>
  <si>
    <t>初中物理05</t>
  </si>
  <si>
    <t>董浩</t>
  </si>
  <si>
    <t>袁文轩</t>
  </si>
  <si>
    <t>蔚志远</t>
  </si>
  <si>
    <t>初中信息技术03</t>
  </si>
  <si>
    <t>佳乐</t>
  </si>
  <si>
    <t>伊日贵</t>
  </si>
  <si>
    <t>孔荣荣</t>
  </si>
  <si>
    <t>职高烹饪01</t>
  </si>
  <si>
    <t>沈洋洋</t>
  </si>
  <si>
    <t>袁田</t>
  </si>
  <si>
    <t>毕诗颖</t>
  </si>
  <si>
    <t>职高直播电商服务01</t>
  </si>
  <si>
    <t>李春雨</t>
  </si>
  <si>
    <t>王雪峥</t>
  </si>
  <si>
    <t>张学炜</t>
  </si>
  <si>
    <t>小学美术01</t>
  </si>
  <si>
    <t>谭丽娟</t>
  </si>
  <si>
    <t>杨文静</t>
  </si>
  <si>
    <t>刘双赫</t>
  </si>
  <si>
    <t>小学体育01</t>
  </si>
  <si>
    <t>尹佳楠</t>
  </si>
  <si>
    <t>王树昇</t>
  </si>
  <si>
    <t>杨芯雨</t>
  </si>
  <si>
    <t>初中体育03</t>
  </si>
  <si>
    <t>姚祎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</si>
</sst>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0"/>
      <name val="Arial"/>
      <charset val="134"/>
    </font>
    <font>
      <sz val="36"/>
      <name val="Arial"/>
      <charset val="134"/>
    </font>
    <font>
      <sz val="24"/>
      <name val="Arial"/>
      <charset val="134"/>
    </font>
    <font>
      <sz val="46"/>
      <name val="方正小标宋简体"/>
      <charset val="134"/>
    </font>
    <font>
      <sz val="36"/>
      <name val="方正小标宋简体"/>
      <charset val="134"/>
    </font>
    <font>
      <b/>
      <sz val="28"/>
      <name val="宋体"/>
      <charset val="134"/>
    </font>
    <font>
      <b/>
      <sz val="24"/>
      <name val="宋体"/>
      <charset val="134"/>
    </font>
    <font>
      <b/>
      <sz val="36"/>
      <name val="宋体"/>
      <charset val="134"/>
    </font>
    <font>
      <sz val="2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1">
    <xf numFmtId="0" fontId="0" fillId="0" borderId="0" xfId="49"/>
    <xf numFmtId="0" fontId="1" fillId="0" borderId="0" xfId="49" applyFont="1" applyFill="1"/>
    <xf numFmtId="0" fontId="2" fillId="0" borderId="0" xfId="49" applyFont="1" applyFill="1"/>
    <xf numFmtId="0" fontId="0" fillId="0" borderId="0" xfId="49" applyFill="1"/>
    <xf numFmtId="0" fontId="0" fillId="0" borderId="0" xfId="49" applyFill="1" applyAlignment="1">
      <alignment wrapText="1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 wrapText="1"/>
    </xf>
    <xf numFmtId="31" fontId="4" fillId="0" borderId="0" xfId="49" applyNumberFormat="1" applyFont="1" applyFill="1" applyAlignment="1">
      <alignment vertical="center"/>
    </xf>
    <xf numFmtId="0" fontId="4" fillId="0" borderId="0" xfId="49" applyFont="1" applyFill="1" applyAlignment="1">
      <alignment vertical="center"/>
    </xf>
    <xf numFmtId="31" fontId="5" fillId="0" borderId="0" xfId="49" applyNumberFormat="1" applyFont="1" applyFill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/>
    </xf>
    <xf numFmtId="0" fontId="2" fillId="0" borderId="1" xfId="49" applyFont="1" applyFill="1" applyBorder="1"/>
    <xf numFmtId="176" fontId="6" fillId="0" borderId="1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zoomScale="70" zoomScaleNormal="70" workbookViewId="0">
      <pane xSplit="4" ySplit="3" topLeftCell="E4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12.75"/>
  <cols>
    <col min="1" max="1" width="20" style="3" customWidth="1"/>
    <col min="2" max="2" width="35" style="4" customWidth="1"/>
    <col min="3" max="3" width="12.8571428571429" style="3" customWidth="1"/>
    <col min="4" max="4" width="35.2857142857143" style="3" customWidth="1"/>
    <col min="5" max="5" width="13.2095238095238" style="3" customWidth="1"/>
    <col min="6" max="6" width="23.2190476190476" style="3" customWidth="1"/>
    <col min="7" max="7" width="19.952380952381" style="3" customWidth="1"/>
    <col min="8" max="8" width="20.3619047619048" style="3" customWidth="1"/>
    <col min="9" max="10" width="23.2095238095238" style="3" customWidth="1"/>
    <col min="11" max="11" width="18.6952380952381" style="3" customWidth="1"/>
    <col min="12" max="12" width="23.2095238095238" style="3" customWidth="1"/>
    <col min="13" max="13" width="21.0666666666667" style="3" customWidth="1"/>
    <col min="14" max="15" width="9" style="3" customWidth="1"/>
    <col min="16" max="16384" width="9" style="3"/>
  </cols>
  <sheetData>
    <row r="1" ht="146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58" customHeight="1" spans="1:13">
      <c r="A2" s="7"/>
      <c r="B2" s="8"/>
      <c r="C2" s="7"/>
      <c r="D2" s="7"/>
      <c r="E2" s="7"/>
      <c r="F2" s="9"/>
      <c r="G2" s="10"/>
      <c r="H2" s="10"/>
      <c r="I2" s="10"/>
      <c r="K2" s="11">
        <v>46195</v>
      </c>
      <c r="L2" s="11"/>
      <c r="M2" s="11"/>
    </row>
    <row r="3" ht="99" customHeight="1" spans="1:13">
      <c r="A3" s="12" t="s">
        <v>1</v>
      </c>
      <c r="B3" s="12" t="s">
        <v>2</v>
      </c>
      <c r="C3" s="13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12</v>
      </c>
      <c r="M3" s="13" t="s">
        <v>13</v>
      </c>
    </row>
    <row r="4" s="2" customFormat="1" ht="88" customHeight="1" spans="1:13">
      <c r="A4" s="14">
        <v>1</v>
      </c>
      <c r="B4" s="15" t="s">
        <v>14</v>
      </c>
      <c r="C4" s="16">
        <v>1</v>
      </c>
      <c r="D4" s="16" t="s">
        <v>15</v>
      </c>
      <c r="E4" s="16" t="s">
        <v>16</v>
      </c>
      <c r="F4" s="13">
        <v>2026001</v>
      </c>
      <c r="G4" s="13">
        <v>57.48</v>
      </c>
      <c r="H4" s="13">
        <v>84.98</v>
      </c>
      <c r="I4" s="17">
        <f t="shared" ref="I4:I43" si="0">G4*0.4</f>
        <v>22.992</v>
      </c>
      <c r="J4" s="17">
        <f t="shared" ref="J4:J43" si="1">H4*0.6</f>
        <v>50.988</v>
      </c>
      <c r="K4" s="18">
        <f t="shared" ref="K4:K43" si="2">I4+J4</f>
        <v>73.98</v>
      </c>
      <c r="L4" s="18" t="s">
        <v>17</v>
      </c>
      <c r="M4" s="19"/>
    </row>
    <row r="5" s="2" customFormat="1" ht="88" customHeight="1" spans="1:13">
      <c r="A5" s="14">
        <v>2</v>
      </c>
      <c r="B5" s="15" t="s">
        <v>18</v>
      </c>
      <c r="C5" s="16">
        <v>1</v>
      </c>
      <c r="D5" s="16" t="s">
        <v>19</v>
      </c>
      <c r="E5" s="16" t="s">
        <v>16</v>
      </c>
      <c r="F5" s="13">
        <v>2026002</v>
      </c>
      <c r="G5" s="13">
        <v>74.08</v>
      </c>
      <c r="H5" s="20">
        <v>88.3</v>
      </c>
      <c r="I5" s="17">
        <f t="shared" si="0"/>
        <v>29.632</v>
      </c>
      <c r="J5" s="17">
        <f t="shared" si="1"/>
        <v>52.98</v>
      </c>
      <c r="K5" s="18">
        <f t="shared" si="2"/>
        <v>82.612</v>
      </c>
      <c r="L5" s="18" t="s">
        <v>17</v>
      </c>
      <c r="M5" s="19"/>
    </row>
    <row r="6" s="2" customFormat="1" ht="88" customHeight="1" spans="1:13">
      <c r="A6" s="14">
        <v>3</v>
      </c>
      <c r="B6" s="15" t="s">
        <v>18</v>
      </c>
      <c r="C6" s="16">
        <v>1</v>
      </c>
      <c r="D6" s="16" t="s">
        <v>20</v>
      </c>
      <c r="E6" s="16" t="s">
        <v>16</v>
      </c>
      <c r="F6" s="13">
        <v>2026004</v>
      </c>
      <c r="G6" s="13">
        <v>64.81</v>
      </c>
      <c r="H6" s="13">
        <v>88.54</v>
      </c>
      <c r="I6" s="17">
        <f t="shared" si="0"/>
        <v>25.924</v>
      </c>
      <c r="J6" s="17">
        <f t="shared" si="1"/>
        <v>53.124</v>
      </c>
      <c r="K6" s="18">
        <f t="shared" si="2"/>
        <v>79.048</v>
      </c>
      <c r="L6" s="18"/>
      <c r="M6" s="19"/>
    </row>
    <row r="7" s="2" customFormat="1" ht="88" customHeight="1" spans="1:13">
      <c r="A7" s="14">
        <v>4</v>
      </c>
      <c r="B7" s="15" t="s">
        <v>18</v>
      </c>
      <c r="C7" s="16">
        <v>1</v>
      </c>
      <c r="D7" s="16" t="s">
        <v>21</v>
      </c>
      <c r="E7" s="16" t="s">
        <v>16</v>
      </c>
      <c r="F7" s="13">
        <v>2026003</v>
      </c>
      <c r="G7" s="13">
        <v>65.64</v>
      </c>
      <c r="H7" s="13">
        <v>87.75</v>
      </c>
      <c r="I7" s="17">
        <f t="shared" si="0"/>
        <v>26.256</v>
      </c>
      <c r="J7" s="17">
        <f t="shared" si="1"/>
        <v>52.65</v>
      </c>
      <c r="K7" s="18">
        <f t="shared" si="2"/>
        <v>78.906</v>
      </c>
      <c r="L7" s="18"/>
      <c r="M7" s="19"/>
    </row>
    <row r="8" s="2" customFormat="1" ht="88" customHeight="1" spans="1:13">
      <c r="A8" s="14">
        <v>5</v>
      </c>
      <c r="B8" s="15" t="s">
        <v>22</v>
      </c>
      <c r="C8" s="16">
        <v>1</v>
      </c>
      <c r="D8" s="16" t="s">
        <v>23</v>
      </c>
      <c r="E8" s="16" t="s">
        <v>16</v>
      </c>
      <c r="F8" s="13">
        <v>2026005</v>
      </c>
      <c r="G8" s="13">
        <v>61.87</v>
      </c>
      <c r="H8" s="13">
        <v>84.91</v>
      </c>
      <c r="I8" s="17">
        <f t="shared" si="0"/>
        <v>24.748</v>
      </c>
      <c r="J8" s="17">
        <f t="shared" si="1"/>
        <v>50.946</v>
      </c>
      <c r="K8" s="18">
        <f t="shared" si="2"/>
        <v>75.694</v>
      </c>
      <c r="L8" s="18" t="s">
        <v>17</v>
      </c>
      <c r="M8" s="19"/>
    </row>
    <row r="9" s="2" customFormat="1" ht="88" customHeight="1" spans="1:13">
      <c r="A9" s="14">
        <v>6</v>
      </c>
      <c r="B9" s="15" t="s">
        <v>22</v>
      </c>
      <c r="C9" s="16">
        <v>1</v>
      </c>
      <c r="D9" s="16" t="s">
        <v>24</v>
      </c>
      <c r="E9" s="16" t="s">
        <v>16</v>
      </c>
      <c r="F9" s="13">
        <v>2026006</v>
      </c>
      <c r="G9" s="13">
        <v>50.47</v>
      </c>
      <c r="H9" s="13">
        <v>83.26</v>
      </c>
      <c r="I9" s="17">
        <f t="shared" si="0"/>
        <v>20.188</v>
      </c>
      <c r="J9" s="17">
        <f t="shared" si="1"/>
        <v>49.956</v>
      </c>
      <c r="K9" s="18">
        <f t="shared" si="2"/>
        <v>70.144</v>
      </c>
      <c r="L9" s="18"/>
      <c r="M9" s="19"/>
    </row>
    <row r="10" s="2" customFormat="1" ht="88" customHeight="1" spans="1:13">
      <c r="A10" s="14">
        <v>7</v>
      </c>
      <c r="B10" s="15" t="s">
        <v>22</v>
      </c>
      <c r="C10" s="16">
        <v>1</v>
      </c>
      <c r="D10" s="16" t="s">
        <v>25</v>
      </c>
      <c r="E10" s="16" t="s">
        <v>16</v>
      </c>
      <c r="F10" s="13">
        <v>2026007</v>
      </c>
      <c r="G10" s="13">
        <v>48.29</v>
      </c>
      <c r="H10" s="13">
        <v>72.36</v>
      </c>
      <c r="I10" s="17">
        <f t="shared" si="0"/>
        <v>19.316</v>
      </c>
      <c r="J10" s="17">
        <f t="shared" si="1"/>
        <v>43.416</v>
      </c>
      <c r="K10" s="18">
        <f t="shared" si="2"/>
        <v>62.732</v>
      </c>
      <c r="L10" s="18"/>
      <c r="M10" s="19"/>
    </row>
    <row r="11" s="2" customFormat="1" ht="88" customHeight="1" spans="1:13">
      <c r="A11" s="14">
        <v>8</v>
      </c>
      <c r="B11" s="15" t="s">
        <v>26</v>
      </c>
      <c r="C11" s="16">
        <v>1</v>
      </c>
      <c r="D11" s="16" t="s">
        <v>27</v>
      </c>
      <c r="E11" s="16" t="s">
        <v>16</v>
      </c>
      <c r="F11" s="13">
        <v>2026019</v>
      </c>
      <c r="G11" s="13">
        <v>67.2</v>
      </c>
      <c r="H11" s="20">
        <v>89.6</v>
      </c>
      <c r="I11" s="17">
        <f t="shared" si="0"/>
        <v>26.88</v>
      </c>
      <c r="J11" s="17">
        <f t="shared" si="1"/>
        <v>53.76</v>
      </c>
      <c r="K11" s="18">
        <f t="shared" si="2"/>
        <v>80.64</v>
      </c>
      <c r="L11" s="18" t="s">
        <v>17</v>
      </c>
      <c r="M11" s="19"/>
    </row>
    <row r="12" s="2" customFormat="1" ht="88" customHeight="1" spans="1:13">
      <c r="A12" s="14">
        <v>9</v>
      </c>
      <c r="B12" s="15" t="s">
        <v>26</v>
      </c>
      <c r="C12" s="16">
        <v>1</v>
      </c>
      <c r="D12" s="16" t="s">
        <v>28</v>
      </c>
      <c r="E12" s="16" t="s">
        <v>16</v>
      </c>
      <c r="F12" s="13">
        <v>2026020</v>
      </c>
      <c r="G12" s="13">
        <v>66.47</v>
      </c>
      <c r="H12" s="13">
        <v>86.94</v>
      </c>
      <c r="I12" s="17">
        <f t="shared" si="0"/>
        <v>26.588</v>
      </c>
      <c r="J12" s="17">
        <f t="shared" si="1"/>
        <v>52.164</v>
      </c>
      <c r="K12" s="18">
        <f t="shared" si="2"/>
        <v>78.752</v>
      </c>
      <c r="L12" s="18"/>
      <c r="M12" s="19"/>
    </row>
    <row r="13" s="2" customFormat="1" ht="88" customHeight="1" spans="1:13">
      <c r="A13" s="14">
        <v>10</v>
      </c>
      <c r="B13" s="15" t="s">
        <v>26</v>
      </c>
      <c r="C13" s="16">
        <v>1</v>
      </c>
      <c r="D13" s="16" t="s">
        <v>29</v>
      </c>
      <c r="E13" s="16" t="s">
        <v>16</v>
      </c>
      <c r="F13" s="13">
        <v>2026021</v>
      </c>
      <c r="G13" s="13">
        <v>62.62</v>
      </c>
      <c r="H13" s="13">
        <v>88.64</v>
      </c>
      <c r="I13" s="17">
        <f t="shared" si="0"/>
        <v>25.048</v>
      </c>
      <c r="J13" s="17">
        <f t="shared" si="1"/>
        <v>53.184</v>
      </c>
      <c r="K13" s="18">
        <f t="shared" si="2"/>
        <v>78.232</v>
      </c>
      <c r="L13" s="18"/>
      <c r="M13" s="19"/>
    </row>
    <row r="14" s="2" customFormat="1" ht="88" customHeight="1" spans="1:13">
      <c r="A14" s="14">
        <v>11</v>
      </c>
      <c r="B14" s="15" t="s">
        <v>30</v>
      </c>
      <c r="C14" s="16">
        <v>1</v>
      </c>
      <c r="D14" s="16" t="s">
        <v>31</v>
      </c>
      <c r="E14" s="16" t="s">
        <v>16</v>
      </c>
      <c r="F14" s="13">
        <v>2026015</v>
      </c>
      <c r="G14" s="13">
        <v>63.33</v>
      </c>
      <c r="H14" s="20">
        <v>77.6</v>
      </c>
      <c r="I14" s="17">
        <f t="shared" si="0"/>
        <v>25.332</v>
      </c>
      <c r="J14" s="17">
        <f t="shared" si="1"/>
        <v>46.56</v>
      </c>
      <c r="K14" s="18">
        <f t="shared" si="2"/>
        <v>71.892</v>
      </c>
      <c r="L14" s="18" t="s">
        <v>17</v>
      </c>
      <c r="M14" s="19"/>
    </row>
    <row r="15" s="2" customFormat="1" ht="88" customHeight="1" spans="1:13">
      <c r="A15" s="14">
        <v>12</v>
      </c>
      <c r="B15" s="15" t="s">
        <v>32</v>
      </c>
      <c r="C15" s="16">
        <v>1</v>
      </c>
      <c r="D15" s="16" t="s">
        <v>33</v>
      </c>
      <c r="E15" s="16" t="s">
        <v>16</v>
      </c>
      <c r="F15" s="13">
        <v>2026016</v>
      </c>
      <c r="G15" s="13">
        <v>78.59</v>
      </c>
      <c r="H15" s="20">
        <v>90.2</v>
      </c>
      <c r="I15" s="17">
        <f t="shared" si="0"/>
        <v>31.436</v>
      </c>
      <c r="J15" s="17">
        <f t="shared" si="1"/>
        <v>54.12</v>
      </c>
      <c r="K15" s="18">
        <f t="shared" si="2"/>
        <v>85.556</v>
      </c>
      <c r="L15" s="18" t="s">
        <v>17</v>
      </c>
      <c r="M15" s="19"/>
    </row>
    <row r="16" s="2" customFormat="1" ht="88" customHeight="1" spans="1:13">
      <c r="A16" s="14">
        <v>13</v>
      </c>
      <c r="B16" s="15" t="s">
        <v>32</v>
      </c>
      <c r="C16" s="16">
        <v>1</v>
      </c>
      <c r="D16" s="16" t="s">
        <v>34</v>
      </c>
      <c r="E16" s="16" t="s">
        <v>16</v>
      </c>
      <c r="F16" s="13">
        <v>2026018</v>
      </c>
      <c r="G16" s="13">
        <v>74.8</v>
      </c>
      <c r="H16" s="20">
        <v>89.2</v>
      </c>
      <c r="I16" s="17">
        <f t="shared" si="0"/>
        <v>29.92</v>
      </c>
      <c r="J16" s="17">
        <f t="shared" si="1"/>
        <v>53.52</v>
      </c>
      <c r="K16" s="18">
        <f t="shared" si="2"/>
        <v>83.44</v>
      </c>
      <c r="L16" s="18"/>
      <c r="M16" s="19"/>
    </row>
    <row r="17" s="2" customFormat="1" ht="88" customHeight="1" spans="1:13">
      <c r="A17" s="14">
        <v>14</v>
      </c>
      <c r="B17" s="15" t="s">
        <v>32</v>
      </c>
      <c r="C17" s="16">
        <v>1</v>
      </c>
      <c r="D17" s="16" t="s">
        <v>35</v>
      </c>
      <c r="E17" s="16" t="s">
        <v>16</v>
      </c>
      <c r="F17" s="13">
        <v>2026017</v>
      </c>
      <c r="G17" s="13">
        <v>75.74</v>
      </c>
      <c r="H17" s="20">
        <v>88.2</v>
      </c>
      <c r="I17" s="17">
        <f t="shared" si="0"/>
        <v>30.296</v>
      </c>
      <c r="J17" s="17">
        <f t="shared" si="1"/>
        <v>52.92</v>
      </c>
      <c r="K17" s="18">
        <f t="shared" si="2"/>
        <v>83.216</v>
      </c>
      <c r="L17" s="18"/>
      <c r="M17" s="19"/>
    </row>
    <row r="18" s="2" customFormat="1" ht="88" customHeight="1" spans="1:13">
      <c r="A18" s="14">
        <v>15</v>
      </c>
      <c r="B18" s="15" t="s">
        <v>36</v>
      </c>
      <c r="C18" s="16">
        <v>1</v>
      </c>
      <c r="D18" s="16" t="s">
        <v>37</v>
      </c>
      <c r="E18" s="16" t="s">
        <v>16</v>
      </c>
      <c r="F18" s="13">
        <v>2026022</v>
      </c>
      <c r="G18" s="13">
        <v>61.87</v>
      </c>
      <c r="H18" s="13">
        <v>85.96</v>
      </c>
      <c r="I18" s="17">
        <f t="shared" si="0"/>
        <v>24.748</v>
      </c>
      <c r="J18" s="17">
        <f t="shared" si="1"/>
        <v>51.576</v>
      </c>
      <c r="K18" s="18">
        <f t="shared" si="2"/>
        <v>76.324</v>
      </c>
      <c r="L18" s="18" t="s">
        <v>17</v>
      </c>
      <c r="M18" s="19"/>
    </row>
    <row r="19" s="2" customFormat="1" ht="88" customHeight="1" spans="1:13">
      <c r="A19" s="14">
        <v>16</v>
      </c>
      <c r="B19" s="15" t="s">
        <v>36</v>
      </c>
      <c r="C19" s="16">
        <v>1</v>
      </c>
      <c r="D19" s="16" t="s">
        <v>38</v>
      </c>
      <c r="E19" s="16" t="s">
        <v>16</v>
      </c>
      <c r="F19" s="13">
        <v>2026023</v>
      </c>
      <c r="G19" s="13">
        <v>52.15</v>
      </c>
      <c r="H19" s="13">
        <v>88.46</v>
      </c>
      <c r="I19" s="17">
        <f t="shared" si="0"/>
        <v>20.86</v>
      </c>
      <c r="J19" s="17">
        <f t="shared" si="1"/>
        <v>53.076</v>
      </c>
      <c r="K19" s="18">
        <f t="shared" si="2"/>
        <v>73.936</v>
      </c>
      <c r="L19" s="18"/>
      <c r="M19" s="19"/>
    </row>
    <row r="20" s="2" customFormat="1" ht="88" customHeight="1" spans="1:13">
      <c r="A20" s="14">
        <v>17</v>
      </c>
      <c r="B20" s="15" t="s">
        <v>39</v>
      </c>
      <c r="C20" s="16">
        <v>1</v>
      </c>
      <c r="D20" s="16" t="s">
        <v>40</v>
      </c>
      <c r="E20" s="16" t="s">
        <v>16</v>
      </c>
      <c r="F20" s="13">
        <v>2026025</v>
      </c>
      <c r="G20" s="13">
        <v>62.37</v>
      </c>
      <c r="H20" s="13">
        <v>87.28</v>
      </c>
      <c r="I20" s="17">
        <f t="shared" si="0"/>
        <v>24.948</v>
      </c>
      <c r="J20" s="17">
        <f t="shared" si="1"/>
        <v>52.368</v>
      </c>
      <c r="K20" s="18">
        <f t="shared" si="2"/>
        <v>77.316</v>
      </c>
      <c r="L20" s="18" t="s">
        <v>17</v>
      </c>
      <c r="M20" s="19"/>
    </row>
    <row r="21" s="2" customFormat="1" ht="88" customHeight="1" spans="1:13">
      <c r="A21" s="14">
        <v>18</v>
      </c>
      <c r="B21" s="15" t="s">
        <v>39</v>
      </c>
      <c r="C21" s="16">
        <v>1</v>
      </c>
      <c r="D21" s="16" t="s">
        <v>41</v>
      </c>
      <c r="E21" s="16" t="s">
        <v>16</v>
      </c>
      <c r="F21" s="13">
        <v>2026024</v>
      </c>
      <c r="G21" s="13">
        <v>62.72</v>
      </c>
      <c r="H21" s="13">
        <v>85.88</v>
      </c>
      <c r="I21" s="17">
        <f t="shared" si="0"/>
        <v>25.088</v>
      </c>
      <c r="J21" s="17">
        <f t="shared" si="1"/>
        <v>51.528</v>
      </c>
      <c r="K21" s="18">
        <f t="shared" si="2"/>
        <v>76.616</v>
      </c>
      <c r="L21" s="18"/>
      <c r="M21" s="19"/>
    </row>
    <row r="22" s="2" customFormat="1" ht="88" customHeight="1" spans="1:13">
      <c r="A22" s="14">
        <v>19</v>
      </c>
      <c r="B22" s="15" t="s">
        <v>39</v>
      </c>
      <c r="C22" s="16">
        <v>1</v>
      </c>
      <c r="D22" s="16" t="s">
        <v>42</v>
      </c>
      <c r="E22" s="16" t="s">
        <v>43</v>
      </c>
      <c r="F22" s="13">
        <v>2026026</v>
      </c>
      <c r="G22" s="13">
        <v>58.85</v>
      </c>
      <c r="H22" s="13">
        <v>88.24</v>
      </c>
      <c r="I22" s="17">
        <f t="shared" si="0"/>
        <v>23.54</v>
      </c>
      <c r="J22" s="17">
        <f t="shared" si="1"/>
        <v>52.944</v>
      </c>
      <c r="K22" s="18">
        <f t="shared" si="2"/>
        <v>76.484</v>
      </c>
      <c r="L22" s="18"/>
      <c r="M22" s="19"/>
    </row>
    <row r="23" s="2" customFormat="1" ht="88" customHeight="1" spans="1:13">
      <c r="A23" s="14">
        <v>20</v>
      </c>
      <c r="B23" s="15" t="s">
        <v>44</v>
      </c>
      <c r="C23" s="16">
        <v>1</v>
      </c>
      <c r="D23" s="16" t="s">
        <v>45</v>
      </c>
      <c r="E23" s="16" t="s">
        <v>43</v>
      </c>
      <c r="F23" s="13">
        <v>2026027</v>
      </c>
      <c r="G23" s="13">
        <v>65.86</v>
      </c>
      <c r="H23" s="13">
        <v>87.96</v>
      </c>
      <c r="I23" s="17">
        <f t="shared" si="0"/>
        <v>26.344</v>
      </c>
      <c r="J23" s="17">
        <f t="shared" si="1"/>
        <v>52.776</v>
      </c>
      <c r="K23" s="18">
        <f t="shared" si="2"/>
        <v>79.12</v>
      </c>
      <c r="L23" s="18" t="s">
        <v>17</v>
      </c>
      <c r="M23" s="19"/>
    </row>
    <row r="24" s="2" customFormat="1" ht="88" customHeight="1" spans="1:13">
      <c r="A24" s="14">
        <v>21</v>
      </c>
      <c r="B24" s="15" t="s">
        <v>44</v>
      </c>
      <c r="C24" s="16">
        <v>1</v>
      </c>
      <c r="D24" s="16" t="s">
        <v>46</v>
      </c>
      <c r="E24" s="16" t="s">
        <v>16</v>
      </c>
      <c r="F24" s="13">
        <v>2026028</v>
      </c>
      <c r="G24" s="13">
        <v>61.91</v>
      </c>
      <c r="H24" s="20">
        <v>88.4</v>
      </c>
      <c r="I24" s="17">
        <f t="shared" si="0"/>
        <v>24.764</v>
      </c>
      <c r="J24" s="17">
        <f t="shared" si="1"/>
        <v>53.04</v>
      </c>
      <c r="K24" s="18">
        <f t="shared" si="2"/>
        <v>77.804</v>
      </c>
      <c r="L24" s="18"/>
      <c r="M24" s="19"/>
    </row>
    <row r="25" s="2" customFormat="1" ht="88" customHeight="1" spans="1:13">
      <c r="A25" s="14">
        <v>22</v>
      </c>
      <c r="B25" s="15" t="s">
        <v>47</v>
      </c>
      <c r="C25" s="16">
        <v>1</v>
      </c>
      <c r="D25" s="16" t="s">
        <v>48</v>
      </c>
      <c r="E25" s="16" t="s">
        <v>43</v>
      </c>
      <c r="F25" s="13">
        <v>2026009</v>
      </c>
      <c r="G25" s="13">
        <v>68.15</v>
      </c>
      <c r="H25" s="20">
        <v>89</v>
      </c>
      <c r="I25" s="17">
        <f t="shared" si="0"/>
        <v>27.26</v>
      </c>
      <c r="J25" s="17">
        <f t="shared" si="1"/>
        <v>53.4</v>
      </c>
      <c r="K25" s="18">
        <f t="shared" si="2"/>
        <v>80.66</v>
      </c>
      <c r="L25" s="18" t="s">
        <v>17</v>
      </c>
      <c r="M25" s="19"/>
    </row>
    <row r="26" s="2" customFormat="1" ht="88" customHeight="1" spans="1:13">
      <c r="A26" s="14">
        <v>23</v>
      </c>
      <c r="B26" s="15" t="s">
        <v>47</v>
      </c>
      <c r="C26" s="16">
        <v>1</v>
      </c>
      <c r="D26" s="16" t="s">
        <v>49</v>
      </c>
      <c r="E26" s="16" t="s">
        <v>43</v>
      </c>
      <c r="F26" s="13">
        <v>2026010</v>
      </c>
      <c r="G26" s="13">
        <v>64.71</v>
      </c>
      <c r="H26" s="20">
        <v>85</v>
      </c>
      <c r="I26" s="17">
        <f t="shared" si="0"/>
        <v>25.884</v>
      </c>
      <c r="J26" s="17">
        <f t="shared" si="1"/>
        <v>51</v>
      </c>
      <c r="K26" s="18">
        <f t="shared" si="2"/>
        <v>76.884</v>
      </c>
      <c r="L26" s="18"/>
      <c r="M26" s="19"/>
    </row>
    <row r="27" s="2" customFormat="1" ht="88" customHeight="1" spans="1:13">
      <c r="A27" s="14">
        <v>24</v>
      </c>
      <c r="B27" s="15" t="s">
        <v>47</v>
      </c>
      <c r="C27" s="16">
        <v>1</v>
      </c>
      <c r="D27" s="16" t="s">
        <v>50</v>
      </c>
      <c r="E27" s="16" t="s">
        <v>43</v>
      </c>
      <c r="F27" s="13">
        <v>2026011</v>
      </c>
      <c r="G27" s="13">
        <v>64.5</v>
      </c>
      <c r="H27" s="20">
        <v>85.1</v>
      </c>
      <c r="I27" s="17">
        <f t="shared" si="0"/>
        <v>25.8</v>
      </c>
      <c r="J27" s="17">
        <f t="shared" si="1"/>
        <v>51.06</v>
      </c>
      <c r="K27" s="18">
        <f t="shared" si="2"/>
        <v>76.86</v>
      </c>
      <c r="L27" s="18"/>
      <c r="M27" s="19"/>
    </row>
    <row r="28" s="2" customFormat="1" ht="88" customHeight="1" spans="1:13">
      <c r="A28" s="14">
        <v>25</v>
      </c>
      <c r="B28" s="15" t="s">
        <v>51</v>
      </c>
      <c r="C28" s="16">
        <v>1</v>
      </c>
      <c r="D28" s="16" t="s">
        <v>52</v>
      </c>
      <c r="E28" s="16" t="s">
        <v>16</v>
      </c>
      <c r="F28" s="13">
        <v>2026012</v>
      </c>
      <c r="G28" s="13">
        <v>60.25</v>
      </c>
      <c r="H28" s="20">
        <v>90.2</v>
      </c>
      <c r="I28" s="17">
        <f t="shared" si="0"/>
        <v>24.1</v>
      </c>
      <c r="J28" s="17">
        <f t="shared" si="1"/>
        <v>54.12</v>
      </c>
      <c r="K28" s="18">
        <f t="shared" si="2"/>
        <v>78.22</v>
      </c>
      <c r="L28" s="18" t="s">
        <v>17</v>
      </c>
      <c r="M28" s="19"/>
    </row>
    <row r="29" s="2" customFormat="1" ht="88" customHeight="1" spans="1:13">
      <c r="A29" s="14">
        <v>26</v>
      </c>
      <c r="B29" s="15" t="s">
        <v>51</v>
      </c>
      <c r="C29" s="16">
        <v>1</v>
      </c>
      <c r="D29" s="16" t="s">
        <v>53</v>
      </c>
      <c r="E29" s="16" t="s">
        <v>16</v>
      </c>
      <c r="F29" s="13">
        <v>2026013</v>
      </c>
      <c r="G29" s="13">
        <v>48.25</v>
      </c>
      <c r="H29" s="13">
        <v>77.86</v>
      </c>
      <c r="I29" s="17">
        <f t="shared" si="0"/>
        <v>19.3</v>
      </c>
      <c r="J29" s="17">
        <f t="shared" si="1"/>
        <v>46.716</v>
      </c>
      <c r="K29" s="18">
        <f t="shared" si="2"/>
        <v>66.016</v>
      </c>
      <c r="L29" s="18"/>
      <c r="M29" s="19"/>
    </row>
    <row r="30" s="2" customFormat="1" ht="88" customHeight="1" spans="1:13">
      <c r="A30" s="14">
        <v>27</v>
      </c>
      <c r="B30" s="15" t="s">
        <v>51</v>
      </c>
      <c r="C30" s="16">
        <v>1</v>
      </c>
      <c r="D30" s="16" t="s">
        <v>54</v>
      </c>
      <c r="E30" s="16" t="s">
        <v>16</v>
      </c>
      <c r="F30" s="13">
        <v>2026014</v>
      </c>
      <c r="G30" s="13">
        <v>46.4</v>
      </c>
      <c r="H30" s="13">
        <v>76.94</v>
      </c>
      <c r="I30" s="17">
        <f t="shared" si="0"/>
        <v>18.56</v>
      </c>
      <c r="J30" s="17">
        <f t="shared" si="1"/>
        <v>46.164</v>
      </c>
      <c r="K30" s="18">
        <f t="shared" si="2"/>
        <v>64.724</v>
      </c>
      <c r="L30" s="18"/>
      <c r="M30" s="19"/>
    </row>
    <row r="31" s="2" customFormat="1" ht="88" customHeight="1" spans="1:13">
      <c r="A31" s="14">
        <v>28</v>
      </c>
      <c r="B31" s="15" t="s">
        <v>55</v>
      </c>
      <c r="C31" s="16">
        <v>1</v>
      </c>
      <c r="D31" s="16" t="s">
        <v>56</v>
      </c>
      <c r="E31" s="16" t="s">
        <v>16</v>
      </c>
      <c r="F31" s="13">
        <v>2026037</v>
      </c>
      <c r="G31" s="13">
        <v>57.4</v>
      </c>
      <c r="H31" s="20">
        <v>78.8</v>
      </c>
      <c r="I31" s="17">
        <f t="shared" si="0"/>
        <v>22.96</v>
      </c>
      <c r="J31" s="17">
        <f t="shared" si="1"/>
        <v>47.28</v>
      </c>
      <c r="K31" s="18">
        <f t="shared" si="2"/>
        <v>70.24</v>
      </c>
      <c r="L31" s="18" t="s">
        <v>17</v>
      </c>
      <c r="M31" s="19"/>
    </row>
    <row r="32" s="2" customFormat="1" ht="88" customHeight="1" spans="1:13">
      <c r="A32" s="14">
        <v>29</v>
      </c>
      <c r="B32" s="15" t="s">
        <v>55</v>
      </c>
      <c r="C32" s="16">
        <v>1</v>
      </c>
      <c r="D32" s="16" t="s">
        <v>57</v>
      </c>
      <c r="E32" s="16" t="s">
        <v>16</v>
      </c>
      <c r="F32" s="13">
        <v>2026035</v>
      </c>
      <c r="G32" s="13">
        <v>59</v>
      </c>
      <c r="H32" s="20">
        <v>72.8</v>
      </c>
      <c r="I32" s="17">
        <f t="shared" si="0"/>
        <v>23.6</v>
      </c>
      <c r="J32" s="17">
        <f t="shared" si="1"/>
        <v>43.68</v>
      </c>
      <c r="K32" s="18">
        <f t="shared" si="2"/>
        <v>67.28</v>
      </c>
      <c r="L32" s="18"/>
      <c r="M32" s="19"/>
    </row>
    <row r="33" s="2" customFormat="1" ht="88" customHeight="1" spans="1:13">
      <c r="A33" s="14">
        <v>30</v>
      </c>
      <c r="B33" s="15" t="s">
        <v>55</v>
      </c>
      <c r="C33" s="16">
        <v>1</v>
      </c>
      <c r="D33" s="16" t="s">
        <v>58</v>
      </c>
      <c r="E33" s="16" t="s">
        <v>16</v>
      </c>
      <c r="F33" s="13">
        <v>2026036</v>
      </c>
      <c r="G33" s="13">
        <v>57.8</v>
      </c>
      <c r="H33" s="20">
        <v>68.6</v>
      </c>
      <c r="I33" s="17">
        <f t="shared" si="0"/>
        <v>23.12</v>
      </c>
      <c r="J33" s="17">
        <f t="shared" si="1"/>
        <v>41.16</v>
      </c>
      <c r="K33" s="18">
        <f t="shared" si="2"/>
        <v>64.28</v>
      </c>
      <c r="L33" s="18"/>
      <c r="M33" s="19"/>
    </row>
    <row r="34" s="2" customFormat="1" ht="88" customHeight="1" spans="1:13">
      <c r="A34" s="14">
        <v>31</v>
      </c>
      <c r="B34" s="15" t="s">
        <v>59</v>
      </c>
      <c r="C34" s="16">
        <v>1</v>
      </c>
      <c r="D34" s="16" t="s">
        <v>60</v>
      </c>
      <c r="E34" s="16" t="s">
        <v>16</v>
      </c>
      <c r="F34" s="13">
        <v>2026038</v>
      </c>
      <c r="G34" s="13">
        <v>68</v>
      </c>
      <c r="H34" s="20">
        <v>83.8</v>
      </c>
      <c r="I34" s="17">
        <f t="shared" si="0"/>
        <v>27.2</v>
      </c>
      <c r="J34" s="17">
        <f t="shared" si="1"/>
        <v>50.28</v>
      </c>
      <c r="K34" s="18">
        <f t="shared" si="2"/>
        <v>77.48</v>
      </c>
      <c r="L34" s="18" t="s">
        <v>17</v>
      </c>
      <c r="M34" s="19"/>
    </row>
    <row r="35" s="2" customFormat="1" ht="88" customHeight="1" spans="1:13">
      <c r="A35" s="14">
        <v>32</v>
      </c>
      <c r="B35" s="15" t="s">
        <v>59</v>
      </c>
      <c r="C35" s="16">
        <v>1</v>
      </c>
      <c r="D35" s="16" t="s">
        <v>61</v>
      </c>
      <c r="E35" s="16" t="s">
        <v>16</v>
      </c>
      <c r="F35" s="13">
        <v>2026039</v>
      </c>
      <c r="G35" s="13">
        <v>62.65</v>
      </c>
      <c r="H35" s="20">
        <v>79.4</v>
      </c>
      <c r="I35" s="17">
        <f t="shared" si="0"/>
        <v>25.06</v>
      </c>
      <c r="J35" s="17">
        <f t="shared" si="1"/>
        <v>47.64</v>
      </c>
      <c r="K35" s="18">
        <f t="shared" si="2"/>
        <v>72.7</v>
      </c>
      <c r="L35" s="18"/>
      <c r="M35" s="19"/>
    </row>
    <row r="36" s="2" customFormat="1" ht="88" customHeight="1" spans="1:13">
      <c r="A36" s="14">
        <v>33</v>
      </c>
      <c r="B36" s="15" t="s">
        <v>59</v>
      </c>
      <c r="C36" s="16">
        <v>1</v>
      </c>
      <c r="D36" s="16" t="s">
        <v>62</v>
      </c>
      <c r="E36" s="16" t="s">
        <v>16</v>
      </c>
      <c r="F36" s="13">
        <v>2026040</v>
      </c>
      <c r="G36" s="13">
        <v>60.8</v>
      </c>
      <c r="H36" s="20">
        <v>74.6</v>
      </c>
      <c r="I36" s="17">
        <f t="shared" si="0"/>
        <v>24.32</v>
      </c>
      <c r="J36" s="17">
        <f t="shared" si="1"/>
        <v>44.76</v>
      </c>
      <c r="K36" s="18">
        <f t="shared" si="2"/>
        <v>69.08</v>
      </c>
      <c r="L36" s="18"/>
      <c r="M36" s="19"/>
    </row>
    <row r="37" s="2" customFormat="1" ht="88" customHeight="1" spans="1:13">
      <c r="A37" s="14">
        <v>34</v>
      </c>
      <c r="B37" s="15" t="s">
        <v>63</v>
      </c>
      <c r="C37" s="16">
        <v>1</v>
      </c>
      <c r="D37" s="16" t="s">
        <v>64</v>
      </c>
      <c r="E37" s="16" t="s">
        <v>16</v>
      </c>
      <c r="F37" s="13">
        <v>2026029</v>
      </c>
      <c r="G37" s="13">
        <v>70.6</v>
      </c>
      <c r="H37" s="20">
        <v>87.4</v>
      </c>
      <c r="I37" s="17">
        <f t="shared" si="0"/>
        <v>28.24</v>
      </c>
      <c r="J37" s="17">
        <f t="shared" si="1"/>
        <v>52.44</v>
      </c>
      <c r="K37" s="18">
        <f t="shared" si="2"/>
        <v>80.68</v>
      </c>
      <c r="L37" s="18" t="s">
        <v>17</v>
      </c>
      <c r="M37" s="19"/>
    </row>
    <row r="38" s="2" customFormat="1" ht="88" customHeight="1" spans="1:13">
      <c r="A38" s="14">
        <v>35</v>
      </c>
      <c r="B38" s="15" t="s">
        <v>63</v>
      </c>
      <c r="C38" s="16">
        <v>1</v>
      </c>
      <c r="D38" s="16" t="s">
        <v>65</v>
      </c>
      <c r="E38" s="16" t="s">
        <v>16</v>
      </c>
      <c r="F38" s="13">
        <v>2026030</v>
      </c>
      <c r="G38" s="13">
        <v>68.25</v>
      </c>
      <c r="H38" s="20">
        <v>86</v>
      </c>
      <c r="I38" s="17">
        <f t="shared" si="0"/>
        <v>27.3</v>
      </c>
      <c r="J38" s="17">
        <f t="shared" si="1"/>
        <v>51.6</v>
      </c>
      <c r="K38" s="18">
        <f t="shared" si="2"/>
        <v>78.9</v>
      </c>
      <c r="L38" s="18"/>
      <c r="M38" s="19"/>
    </row>
    <row r="39" s="2" customFormat="1" ht="88" customHeight="1" spans="1:13">
      <c r="A39" s="14">
        <v>36</v>
      </c>
      <c r="B39" s="15" t="s">
        <v>63</v>
      </c>
      <c r="C39" s="16">
        <v>1</v>
      </c>
      <c r="D39" s="16" t="s">
        <v>66</v>
      </c>
      <c r="E39" s="16" t="s">
        <v>43</v>
      </c>
      <c r="F39" s="13">
        <v>2026031</v>
      </c>
      <c r="G39" s="13">
        <v>65.6</v>
      </c>
      <c r="H39" s="20">
        <v>82</v>
      </c>
      <c r="I39" s="17">
        <f t="shared" si="0"/>
        <v>26.24</v>
      </c>
      <c r="J39" s="17">
        <f t="shared" si="1"/>
        <v>49.2</v>
      </c>
      <c r="K39" s="18">
        <f t="shared" si="2"/>
        <v>75.44</v>
      </c>
      <c r="L39" s="18"/>
      <c r="M39" s="19"/>
    </row>
    <row r="40" s="2" customFormat="1" ht="88" customHeight="1" spans="1:13">
      <c r="A40" s="14">
        <v>37</v>
      </c>
      <c r="B40" s="15" t="s">
        <v>67</v>
      </c>
      <c r="C40" s="16">
        <v>1</v>
      </c>
      <c r="D40" s="16" t="s">
        <v>68</v>
      </c>
      <c r="E40" s="16" t="s">
        <v>16</v>
      </c>
      <c r="F40" s="13">
        <v>2026032</v>
      </c>
      <c r="G40" s="13">
        <v>59.6</v>
      </c>
      <c r="H40" s="20">
        <v>87.4</v>
      </c>
      <c r="I40" s="17">
        <f t="shared" si="0"/>
        <v>23.84</v>
      </c>
      <c r="J40" s="17">
        <f t="shared" si="1"/>
        <v>52.44</v>
      </c>
      <c r="K40" s="18">
        <f t="shared" si="2"/>
        <v>76.28</v>
      </c>
      <c r="L40" s="18" t="s">
        <v>17</v>
      </c>
      <c r="M40" s="19"/>
    </row>
    <row r="41" s="2" customFormat="1" ht="88" customHeight="1" spans="1:13">
      <c r="A41" s="14">
        <v>38</v>
      </c>
      <c r="B41" s="15" t="s">
        <v>67</v>
      </c>
      <c r="C41" s="16">
        <v>1</v>
      </c>
      <c r="D41" s="16" t="s">
        <v>69</v>
      </c>
      <c r="E41" s="16" t="s">
        <v>43</v>
      </c>
      <c r="F41" s="13">
        <v>2026034</v>
      </c>
      <c r="G41" s="13">
        <v>56.85</v>
      </c>
      <c r="H41" s="20">
        <v>88.5</v>
      </c>
      <c r="I41" s="17">
        <f t="shared" si="0"/>
        <v>22.74</v>
      </c>
      <c r="J41" s="17">
        <f t="shared" si="1"/>
        <v>53.1</v>
      </c>
      <c r="K41" s="18">
        <f t="shared" si="2"/>
        <v>75.84</v>
      </c>
      <c r="L41" s="18"/>
      <c r="M41" s="19"/>
    </row>
    <row r="42" s="2" customFormat="1" ht="88" customHeight="1" spans="1:13">
      <c r="A42" s="14">
        <v>39</v>
      </c>
      <c r="B42" s="15" t="s">
        <v>67</v>
      </c>
      <c r="C42" s="16">
        <v>1</v>
      </c>
      <c r="D42" s="16" t="s">
        <v>70</v>
      </c>
      <c r="E42" s="16" t="s">
        <v>16</v>
      </c>
      <c r="F42" s="13">
        <v>2026033</v>
      </c>
      <c r="G42" s="13">
        <v>59.6</v>
      </c>
      <c r="H42" s="13">
        <v>86.26</v>
      </c>
      <c r="I42" s="17">
        <f t="shared" si="0"/>
        <v>23.84</v>
      </c>
      <c r="J42" s="17">
        <f t="shared" si="1"/>
        <v>51.756</v>
      </c>
      <c r="K42" s="18">
        <f t="shared" si="2"/>
        <v>75.596</v>
      </c>
      <c r="L42" s="18"/>
      <c r="M42" s="19"/>
    </row>
    <row r="43" s="2" customFormat="1" ht="88" customHeight="1" spans="1:13">
      <c r="A43" s="14">
        <v>40</v>
      </c>
      <c r="B43" s="15" t="s">
        <v>71</v>
      </c>
      <c r="C43" s="16">
        <v>1</v>
      </c>
      <c r="D43" s="16" t="s">
        <v>72</v>
      </c>
      <c r="E43" s="16" t="s">
        <v>43</v>
      </c>
      <c r="F43" s="13">
        <v>2026008</v>
      </c>
      <c r="G43" s="13">
        <v>59.4</v>
      </c>
      <c r="H43" s="20">
        <v>88.2</v>
      </c>
      <c r="I43" s="17">
        <f t="shared" si="0"/>
        <v>23.76</v>
      </c>
      <c r="J43" s="17">
        <f t="shared" si="1"/>
        <v>52.92</v>
      </c>
      <c r="K43" s="18">
        <f t="shared" si="2"/>
        <v>76.68</v>
      </c>
      <c r="L43" s="18" t="s">
        <v>17</v>
      </c>
      <c r="M43" s="19"/>
    </row>
  </sheetData>
  <mergeCells count="2">
    <mergeCell ref="A1:M1"/>
    <mergeCell ref="K2:M2"/>
  </mergeCells>
  <pageMargins left="0.393055555555556" right="0.314583333333333" top="0.786805555555556" bottom="0.472222222222222" header="0.393055555555556" footer="0.354166666666667"/>
  <pageSetup paperSize="9" scale="33" fitToHeight="0" orientation="portrait" horizontalDpi="600"/>
  <headerFooter>
    <oddFooter>&amp;C&amp;16第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王海春</cp:lastModifiedBy>
  <dcterms:created xsi:type="dcterms:W3CDTF">2026-06-20T00:52:00Z</dcterms:created>
  <dcterms:modified xsi:type="dcterms:W3CDTF">2026-06-22T04:11:11Z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757EB761501CF617E6C82B6AB0630928_43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