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3"/>
  </bookViews>
  <sheets>
    <sheet name="QS" sheetId="3" r:id="rId1"/>
    <sheet name="泰晤士" sheetId="2" r:id="rId2"/>
    <sheet name="U.S.News" sheetId="4" r:id="rId3"/>
    <sheet name="ARWU" sheetId="1" r:id="rId4"/>
  </sheets>
  <externalReferences>
    <externalReference r:id="rId5"/>
    <externalReference r:id="rId6"/>
  </externalReferences>
  <definedNames>
    <definedName name="_xlnm._FilterDatabase" localSheetId="0" hidden="1">QS!$A$1:$D$202</definedName>
    <definedName name="_xlnm._FilterDatabase" localSheetId="1" hidden="1">泰晤士!$A$1:$D$202</definedName>
    <definedName name="_xlnm._FilterDatabase" localSheetId="2" hidden="1">U.S.News!$A$1:$D$203</definedName>
    <definedName name="_xlnm._FilterDatabase" localSheetId="3" hidden="1">ARWU!$A$1:$D$202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<sst xmlns="http://schemas.openxmlformats.org/spreadsheetml/2006/main" count="2521" uniqueCount="1050">
  <si>
    <r>
      <rPr>
        <sz val="20"/>
        <rFont val="Times New Roman Regular"/>
        <charset val="0"/>
      </rPr>
      <t>QS</t>
    </r>
    <r>
      <rPr>
        <sz val="20"/>
        <rFont val="方正黑体_GBK"/>
        <charset val="0"/>
      </rPr>
      <t>世界大学综合排名</t>
    </r>
  </si>
  <si>
    <t>排名</t>
  </si>
  <si>
    <t>学校中文名</t>
  </si>
  <si>
    <t>学校外文名</t>
  </si>
  <si>
    <t>国家/地区</t>
  </si>
  <si>
    <t>麻省理工学院</t>
  </si>
  <si>
    <t>Massachusetts Institute of Technology (MIT)</t>
  </si>
  <si>
    <t>美国</t>
  </si>
  <si>
    <t>帝国理工学院</t>
  </si>
  <si>
    <t>Imperial College London</t>
  </si>
  <si>
    <t>英国</t>
  </si>
  <si>
    <t>斯坦福大学</t>
  </si>
  <si>
    <t>Stanford University</t>
  </si>
  <si>
    <t>牛津大学</t>
  </si>
  <si>
    <t>University of Oxford</t>
  </si>
  <si>
    <t>哈佛大学</t>
  </si>
  <si>
    <t>Harvard University</t>
  </si>
  <si>
    <t>剑桥大学</t>
  </si>
  <si>
    <t>University of Cambridge</t>
  </si>
  <si>
    <t>苏黎世联邦理工大学</t>
  </si>
  <si>
    <t>ETH Zurich</t>
  </si>
  <si>
    <t>瑞士</t>
  </si>
  <si>
    <t>新加坡国立大学</t>
  </si>
  <si>
    <t>National University of Singapore (NUS)</t>
  </si>
  <si>
    <t>新加坡</t>
  </si>
  <si>
    <t>伦敦大学学院</t>
  </si>
  <si>
    <r>
      <rPr>
        <sz val="12"/>
        <color rgb="FF333333"/>
        <rFont val="方正仿宋_GBK"/>
        <charset val="134"/>
      </rPr>
      <t>加州理工大学（</t>
    </r>
    <r>
      <rPr>
        <sz val="12"/>
        <color rgb="FF333333"/>
        <rFont val="Times New Roman Regular"/>
        <charset val="134"/>
      </rPr>
      <t>Caltech</t>
    </r>
    <r>
      <rPr>
        <sz val="12"/>
        <color rgb="FF333333"/>
        <rFont val="方正仿宋_GBK"/>
        <charset val="134"/>
      </rPr>
      <t>）</t>
    </r>
  </si>
  <si>
    <t>California Institute of Technology (Caltech)</t>
  </si>
  <si>
    <r>
      <rPr>
        <sz val="12"/>
        <color rgb="FF333333"/>
        <rFont val="方正仿宋_GBK"/>
        <charset val="134"/>
      </rPr>
      <t>香港大学（</t>
    </r>
    <r>
      <rPr>
        <sz val="12"/>
        <color rgb="FF333333"/>
        <rFont val="Times New Roman Regular"/>
        <charset val="134"/>
      </rPr>
      <t>HKU</t>
    </r>
    <r>
      <rPr>
        <sz val="12"/>
        <color rgb="FF333333"/>
        <rFont val="方正仿宋_GBK"/>
        <charset val="134"/>
      </rPr>
      <t>）</t>
    </r>
  </si>
  <si>
    <t>The University of Hong Kong</t>
  </si>
  <si>
    <t>中国香港</t>
  </si>
  <si>
    <t>南洋理工大学</t>
  </si>
  <si>
    <t>Nanyang Technological University,Singapore(NTU Singapore)</t>
  </si>
  <si>
    <t>芝加哥大学</t>
  </si>
  <si>
    <t>University of Chicago</t>
  </si>
  <si>
    <t>北京大学</t>
  </si>
  <si>
    <t>Peking University</t>
  </si>
  <si>
    <t>中国</t>
  </si>
  <si>
    <t>宾夕法尼亚大学</t>
  </si>
  <si>
    <t>University of Pennsylvania</t>
  </si>
  <si>
    <t>康奈尔大学</t>
  </si>
  <si>
    <t>Cornell University</t>
  </si>
  <si>
    <t>加州大学伯克利分校</t>
  </si>
  <si>
    <t>University of California, Berkeley (UCB)</t>
  </si>
  <si>
    <t>清华大学</t>
  </si>
  <si>
    <t>Tsinghua University</t>
  </si>
  <si>
    <t>墨尔本大学</t>
  </si>
  <si>
    <t>The University of Melbourne</t>
  </si>
  <si>
    <t>澳大利亚</t>
  </si>
  <si>
    <t>新南威尔士大学</t>
  </si>
  <si>
    <t>The University of New South Wales</t>
  </si>
  <si>
    <t>耶鲁大学</t>
  </si>
  <si>
    <t>Yale University</t>
  </si>
  <si>
    <t>洛桑联邦理工学院</t>
  </si>
  <si>
    <t>École Polytechnique Fédérale de Lausanne</t>
  </si>
  <si>
    <t>慕尼黑工业大学</t>
  </si>
  <si>
    <t>Technical University of Munich</t>
  </si>
  <si>
    <t>德国</t>
  </si>
  <si>
    <r>
      <rPr>
        <sz val="12"/>
        <color rgb="FF000000"/>
        <rFont val="方正仿宋_GBK"/>
        <charset val="134"/>
      </rPr>
      <t>约翰斯</t>
    </r>
    <r>
      <rPr>
        <sz val="12"/>
        <color rgb="FF000000"/>
        <rFont val="冬青黑体简体中文"/>
        <charset val="134"/>
      </rPr>
      <t>・</t>
    </r>
    <r>
      <rPr>
        <sz val="12"/>
        <color rgb="FF000000"/>
        <rFont val="方正仿宋_GBK"/>
        <charset val="134"/>
      </rPr>
      <t>霍普金斯大学</t>
    </r>
  </si>
  <si>
    <t>Johns Hopkins University</t>
  </si>
  <si>
    <t>普林斯顿大学</t>
  </si>
  <si>
    <t>Princeton University</t>
  </si>
  <si>
    <t>悉尼大学</t>
  </si>
  <si>
    <t>The University of Sydney</t>
  </si>
  <si>
    <t>麦吉尔大学</t>
  </si>
  <si>
    <t>McGill University</t>
  </si>
  <si>
    <t>加拿大</t>
  </si>
  <si>
    <t>巴黎科学艺术人文大学</t>
  </si>
  <si>
    <t>Université PSL</t>
  </si>
  <si>
    <t>法国</t>
  </si>
  <si>
    <t>多伦多大学</t>
  </si>
  <si>
    <t>University of Toronto</t>
  </si>
  <si>
    <t>复旦大学</t>
  </si>
  <si>
    <t>Fudan University</t>
  </si>
  <si>
    <t>伦敦国王学院</t>
  </si>
  <si>
    <t>King's College London</t>
  </si>
  <si>
    <r>
      <rPr>
        <sz val="12"/>
        <color rgb="FF333333"/>
        <rFont val="方正仿宋_GBK"/>
        <charset val="134"/>
      </rPr>
      <t>澳大利亚国立大学（</t>
    </r>
    <r>
      <rPr>
        <sz val="12"/>
        <color rgb="FF333333"/>
        <rFont val="Times New Roman Regular"/>
        <charset val="134"/>
      </rPr>
      <t>ANU)</t>
    </r>
  </si>
  <si>
    <t>Australian National University (ANU)</t>
  </si>
  <si>
    <t>香港中文大学</t>
  </si>
  <si>
    <t>The Chinese University of Hong Kong (CUHK)</t>
  </si>
  <si>
    <t>爱丁堡大学</t>
  </si>
  <si>
    <t>The University of Edinburgh</t>
  </si>
  <si>
    <t>曼彻斯特大学</t>
  </si>
  <si>
    <t>The University of Manchester</t>
  </si>
  <si>
    <t>东京大学</t>
  </si>
  <si>
    <t>The University of Tokyo</t>
  </si>
  <si>
    <t>日本</t>
  </si>
  <si>
    <t>蒙纳士大学</t>
  </si>
  <si>
    <t>Monash University</t>
  </si>
  <si>
    <t>哥伦比亚大学</t>
  </si>
  <si>
    <t>Columbia University</t>
  </si>
  <si>
    <t>首尔国立大学</t>
  </si>
  <si>
    <t>Seoul National University</t>
  </si>
  <si>
    <t>韩国</t>
  </si>
  <si>
    <t>不列颠哥伦比亚大学</t>
  </si>
  <si>
    <t>University of British Columbia</t>
  </si>
  <si>
    <t>巴黎理工学院</t>
  </si>
  <si>
    <t>Institut Polytechnique de Paris</t>
  </si>
  <si>
    <r>
      <rPr>
        <sz val="12"/>
        <color rgb="FF333333"/>
        <rFont val="方正仿宋_GBK"/>
        <charset val="134"/>
      </rPr>
      <t>昆士兰大学（</t>
    </r>
    <r>
      <rPr>
        <sz val="12"/>
        <color rgb="FF333333"/>
        <rFont val="Times New Roman Regular"/>
        <charset val="134"/>
      </rPr>
      <t>UQ</t>
    </r>
    <r>
      <rPr>
        <sz val="12"/>
        <color rgb="FF333333"/>
        <rFont val="方正仿宋_GBK"/>
        <charset val="134"/>
      </rPr>
      <t>）</t>
    </r>
  </si>
  <si>
    <t>The University of Queensland</t>
  </si>
  <si>
    <t>西北大学</t>
  </si>
  <si>
    <t>Northwestern University</t>
  </si>
  <si>
    <r>
      <rPr>
        <sz val="12"/>
        <color rgb="FF333333"/>
        <rFont val="方正仿宋_GBK"/>
        <charset val="134"/>
      </rPr>
      <t>香港科技大学（</t>
    </r>
    <r>
      <rPr>
        <sz val="12"/>
        <color rgb="FF333333"/>
        <rFont val="Times New Roman Regular"/>
        <charset val="134"/>
      </rPr>
      <t>HKUST)</t>
    </r>
  </si>
  <si>
    <t>The Hong Kong University of Science and Technology</t>
  </si>
  <si>
    <t>密歇根大学</t>
  </si>
  <si>
    <t>University of Michigan</t>
  </si>
  <si>
    <t>加州大学洛杉矶分校</t>
  </si>
  <si>
    <t>University of California, Los Angeles (UCLA)</t>
  </si>
  <si>
    <t>代尔夫特理工大学</t>
  </si>
  <si>
    <t>Delft University of Technology</t>
  </si>
  <si>
    <t>荷兰</t>
  </si>
  <si>
    <t>上海交通大学</t>
  </si>
  <si>
    <t>Shanghai Jiao Tong University</t>
  </si>
  <si>
    <t>浙江大学</t>
  </si>
  <si>
    <t>Zhejiang University</t>
  </si>
  <si>
    <t>延世大学</t>
  </si>
  <si>
    <t>Yonsei University</t>
  </si>
  <si>
    <t>布里斯托大学</t>
  </si>
  <si>
    <t>University of Bristol</t>
  </si>
  <si>
    <t>卡内基梅隆大学</t>
  </si>
  <si>
    <t>Carnegie Mellon University</t>
  </si>
  <si>
    <t>阿姆斯特丹大学</t>
  </si>
  <si>
    <t>University of Amsterdam</t>
  </si>
  <si>
    <t>香港理工大学</t>
  </si>
  <si>
    <t>The Hong Kong Polytechnic University</t>
  </si>
  <si>
    <r>
      <rPr>
        <sz val="12"/>
        <color rgb="FF333333"/>
        <rFont val="方正仿宋_GBK"/>
        <charset val="134"/>
      </rPr>
      <t>纽约大学（</t>
    </r>
    <r>
      <rPr>
        <sz val="12"/>
        <color rgb="FF333333"/>
        <rFont val="Times New Roman Regular"/>
        <charset val="134"/>
      </rPr>
      <t>NYU</t>
    </r>
    <r>
      <rPr>
        <sz val="12"/>
        <color rgb="FF333333"/>
        <rFont val="方正仿宋_GBK"/>
        <charset val="134"/>
      </rPr>
      <t>）</t>
    </r>
  </si>
  <si>
    <t>New York University (NYU)</t>
  </si>
  <si>
    <t>伦敦政治经济学院</t>
  </si>
  <si>
    <t>The London School of Economics and Political Science (LSE)</t>
  </si>
  <si>
    <t>京都大学</t>
  </si>
  <si>
    <t>Kyoto University</t>
  </si>
  <si>
    <t>慕尼黑大学</t>
  </si>
  <si>
    <t>Ludwig-Maximilians-Universität München</t>
  </si>
  <si>
    <r>
      <rPr>
        <sz val="12"/>
        <color rgb="FF333333"/>
        <rFont val="方正仿宋_GBK"/>
        <charset val="134"/>
      </rPr>
      <t>马来亚大学（</t>
    </r>
    <r>
      <rPr>
        <sz val="12"/>
        <color rgb="FF333333"/>
        <rFont val="Times New Roman Regular"/>
        <charset val="134"/>
      </rPr>
      <t>UM</t>
    </r>
    <r>
      <rPr>
        <sz val="12"/>
        <color rgb="FF333333"/>
        <rFont val="方正仿宋_GBK"/>
        <charset val="134"/>
      </rPr>
      <t>）</t>
    </r>
  </si>
  <si>
    <t>Universiti Malaya (UM)</t>
  </si>
  <si>
    <t>马来西亚</t>
  </si>
  <si>
    <t>鲁汶大学</t>
  </si>
  <si>
    <t>Katholieke Universiteit Leuven</t>
  </si>
  <si>
    <t>比利时</t>
  </si>
  <si>
    <t>高丽大学</t>
  </si>
  <si>
    <t>Korea University</t>
  </si>
  <si>
    <t>杜克大学</t>
  </si>
  <si>
    <t>Duke University</t>
  </si>
  <si>
    <t>台湾大学</t>
  </si>
  <si>
    <t>National Taiwan University (NTU)</t>
  </si>
  <si>
    <t>中国台湾</t>
  </si>
  <si>
    <t>香港城市大学</t>
  </si>
  <si>
    <t>City University of Hong Kong</t>
  </si>
  <si>
    <t>奥克兰大学</t>
  </si>
  <si>
    <t>The University of Auckland</t>
  </si>
  <si>
    <t>新西兰</t>
  </si>
  <si>
    <t>加州大学圣地亚哥分校</t>
  </si>
  <si>
    <t>University of California, San Diego (UCSD)</t>
  </si>
  <si>
    <t>法赫德法国石油和矿物大学</t>
  </si>
  <si>
    <r>
      <rPr>
        <sz val="12"/>
        <color rgb="FF333333"/>
        <rFont val="Times New Roman Regular"/>
        <charset val="134"/>
      </rPr>
      <t>King Fahd University of Petroleum and Minerals</t>
    </r>
    <r>
      <rPr>
        <sz val="12"/>
        <color rgb="FF333333"/>
        <rFont val="方正仿宋_GBK"/>
        <charset val="134"/>
      </rPr>
      <t>（</t>
    </r>
    <r>
      <rPr>
        <sz val="12"/>
        <color rgb="FF333333"/>
        <rFont val="Times New Roman Regular"/>
        <charset val="134"/>
      </rPr>
      <t>KFUPM</t>
    </r>
    <r>
      <rPr>
        <sz val="12"/>
        <color rgb="FF333333"/>
        <rFont val="方正仿宋_GBK"/>
        <charset val="134"/>
      </rPr>
      <t>）</t>
    </r>
  </si>
  <si>
    <t>沙特阿拉伯</t>
  </si>
  <si>
    <t>德克萨斯大学奥斯汀分校</t>
  </si>
  <si>
    <t>The University of Texas at Austin</t>
  </si>
  <si>
    <t>布朗大学</t>
  </si>
  <si>
    <t>Brown University</t>
  </si>
  <si>
    <t>巴黎萨克雷大学</t>
  </si>
  <si>
    <t>Université Paris-Saclay</t>
  </si>
  <si>
    <t>伊利诺伊大学香槟分校</t>
  </si>
  <si>
    <t>University of Illinois at Urbana-Champaign</t>
  </si>
  <si>
    <t>隆德大学</t>
  </si>
  <si>
    <t>Lund University</t>
  </si>
  <si>
    <t>瑞典</t>
  </si>
  <si>
    <t>索邦大学</t>
  </si>
  <si>
    <t>Sorbonne University</t>
  </si>
  <si>
    <t>华威大学</t>
  </si>
  <si>
    <t>The University of Warwick</t>
  </si>
  <si>
    <t>都柏林三一学院</t>
  </si>
  <si>
    <t>Trinity College Dublin, The University of Dublin</t>
  </si>
  <si>
    <t>爱尔兰</t>
  </si>
  <si>
    <t>伯明翰大学</t>
  </si>
  <si>
    <t>University of Birmingham</t>
  </si>
  <si>
    <r>
      <rPr>
        <sz val="12"/>
        <color rgb="FF333333"/>
        <rFont val="方正仿宋_GBK"/>
        <charset val="134"/>
      </rPr>
      <t>西澳大学（</t>
    </r>
    <r>
      <rPr>
        <sz val="12"/>
        <color rgb="FF333333"/>
        <rFont val="Times New Roman Regular"/>
        <charset val="134"/>
      </rPr>
      <t>UWA</t>
    </r>
    <r>
      <rPr>
        <sz val="12"/>
        <color rgb="FF333333"/>
        <rFont val="方正仿宋_GBK"/>
        <charset val="134"/>
      </rPr>
      <t>）</t>
    </r>
  </si>
  <si>
    <t>The University of Western Australia</t>
  </si>
  <si>
    <t>皇家理工学院</t>
  </si>
  <si>
    <t>KTH Royal Institute of Technology</t>
  </si>
  <si>
    <t>格拉斯哥大学</t>
  </si>
  <si>
    <t>University of Glasgow</t>
  </si>
  <si>
    <t>海德堡大学</t>
  </si>
  <si>
    <t>University Heidelberg</t>
  </si>
  <si>
    <t>华盛顿大学</t>
  </si>
  <si>
    <t>University of Washington</t>
  </si>
  <si>
    <t>宾夕法尼亚州立大学</t>
  </si>
  <si>
    <t>Pennsylvania State University</t>
  </si>
  <si>
    <t>阿德莱德大学</t>
  </si>
  <si>
    <t>Adelaide University</t>
  </si>
  <si>
    <t>布宜诺斯艾利斯大学</t>
  </si>
  <si>
    <t>Universidad de Buenos Aires (UBA)</t>
  </si>
  <si>
    <t>阿根廷</t>
  </si>
  <si>
    <t>东京工业大学</t>
  </si>
  <si>
    <t>Tokyo Institute of Technology (Tokyo Tech)</t>
  </si>
  <si>
    <t>利兹大学</t>
  </si>
  <si>
    <t>University of Leeds</t>
  </si>
  <si>
    <t>南安普敦大学</t>
  </si>
  <si>
    <t>University of Southampton</t>
  </si>
  <si>
    <t>柏林自由大学</t>
  </si>
  <si>
    <t>Freie Universitaet Berlin</t>
  </si>
  <si>
    <t>波士顿大学</t>
  </si>
  <si>
    <t>Boston University</t>
  </si>
  <si>
    <t>普渡大学</t>
  </si>
  <si>
    <t>Purdue University</t>
  </si>
  <si>
    <t>大阪大学</t>
  </si>
  <si>
    <t>Osaka University</t>
  </si>
  <si>
    <t>谢菲尔德大学</t>
  </si>
  <si>
    <t>The University of Sheffield</t>
  </si>
  <si>
    <t>乌普萨拉大学</t>
  </si>
  <si>
    <t>Uppsala University</t>
  </si>
  <si>
    <t>阿尔伯塔大学</t>
  </si>
  <si>
    <t>University of Alberta</t>
  </si>
  <si>
    <t>杜伦大学</t>
  </si>
  <si>
    <t>Durham University</t>
  </si>
  <si>
    <r>
      <rPr>
        <sz val="12"/>
        <color rgb="FF333333"/>
        <rFont val="方正仿宋_GBK"/>
        <charset val="134"/>
      </rPr>
      <t>悉尼科技大学（</t>
    </r>
    <r>
      <rPr>
        <sz val="12"/>
        <color rgb="FF333333"/>
        <rFont val="Times New Roman Regular"/>
        <charset val="134"/>
      </rPr>
      <t>UTS</t>
    </r>
    <r>
      <rPr>
        <sz val="12"/>
        <color rgb="FF333333"/>
        <rFont val="方正仿宋_GBK"/>
        <charset val="134"/>
      </rPr>
      <t>）</t>
    </r>
  </si>
  <si>
    <t>University of Technology Sydney</t>
  </si>
  <si>
    <t>诺丁汉大学</t>
  </si>
  <si>
    <t>University of Nottingham</t>
  </si>
  <si>
    <t>卡尔斯鲁厄理工学院</t>
  </si>
  <si>
    <t>Karlsruher Institut für Technologie</t>
  </si>
  <si>
    <t>米兰理工大学</t>
  </si>
  <si>
    <t>Politecnico di Milano</t>
  </si>
  <si>
    <t>意大利</t>
  </si>
  <si>
    <t>苏黎世大学</t>
  </si>
  <si>
    <t>University of Zurich</t>
  </si>
  <si>
    <t>哥本哈根大学</t>
  </si>
  <si>
    <t>University of Copenhagen</t>
  </si>
  <si>
    <t>丹麦</t>
  </si>
  <si>
    <t>浦项科技大学</t>
  </si>
  <si>
    <t>Pohang University of Science And Technology (POSTECH)</t>
  </si>
  <si>
    <t>南京大学</t>
  </si>
  <si>
    <t>Nanjing University</t>
  </si>
  <si>
    <t>乌得勒支大学</t>
  </si>
  <si>
    <t>Utrecht University</t>
  </si>
  <si>
    <t>罗蒙诺索夫莫斯科国立大学</t>
  </si>
  <si>
    <t>Lomonosov Moscow State University</t>
  </si>
  <si>
    <t>俄罗斯</t>
  </si>
  <si>
    <t>亚琛工业大学</t>
  </si>
  <si>
    <t>RWTH Aachen University</t>
  </si>
  <si>
    <t>丹麦技术大学</t>
  </si>
  <si>
    <t>Technical University of Denmark</t>
  </si>
  <si>
    <t>圣保罗大学</t>
  </si>
  <si>
    <t>Universidade de São Paulo</t>
  </si>
  <si>
    <t>巴西</t>
  </si>
  <si>
    <t>东北大学</t>
  </si>
  <si>
    <t>Tohoku University</t>
  </si>
  <si>
    <r>
      <rPr>
        <sz val="12"/>
        <color rgb="FF333333"/>
        <rFont val="方正仿宋_GBK"/>
        <charset val="134"/>
      </rPr>
      <t>伦敦大学皇后玛丽学院（</t>
    </r>
    <r>
      <rPr>
        <sz val="12"/>
        <color rgb="FF333333"/>
        <rFont val="Times New Roman Regular"/>
        <charset val="134"/>
      </rPr>
      <t>QMUL</t>
    </r>
    <r>
      <rPr>
        <sz val="12"/>
        <color rgb="FF333333"/>
        <rFont val="方正仿宋_GBK"/>
        <charset val="134"/>
      </rPr>
      <t>）</t>
    </r>
  </si>
  <si>
    <t>Queen Mary University of London</t>
  </si>
  <si>
    <t>威斯康星大学麦迪逊分校</t>
  </si>
  <si>
    <t>University of Wisconsin-Madison</t>
  </si>
  <si>
    <t>卡塔尔大学</t>
  </si>
  <si>
    <t>Qatar University</t>
  </si>
  <si>
    <t>卡塔尔</t>
  </si>
  <si>
    <t>圣安德鲁斯大学</t>
  </si>
  <si>
    <t>University of St Andrews</t>
  </si>
  <si>
    <t>阿尔托大学</t>
  </si>
  <si>
    <t>Aalto University</t>
  </si>
  <si>
    <t>芬兰</t>
  </si>
  <si>
    <t>加州大学戴维斯分校</t>
  </si>
  <si>
    <t>University of California, Davis</t>
  </si>
  <si>
    <t>赫尔辛基大学</t>
  </si>
  <si>
    <t>University of Helsinki</t>
  </si>
  <si>
    <t>智利天主教大学</t>
  </si>
  <si>
    <t>Pontificia Universidad Católica de Chile (UC)</t>
  </si>
  <si>
    <t>智利</t>
  </si>
  <si>
    <t>都柏林大学</t>
  </si>
  <si>
    <t>University College Dublin</t>
  </si>
  <si>
    <t>奥斯陆大学</t>
  </si>
  <si>
    <t>University of Oslo</t>
  </si>
  <si>
    <t>挪威</t>
  </si>
  <si>
    <t>滑铁卢大学</t>
  </si>
  <si>
    <t>University of Waterloo</t>
  </si>
  <si>
    <t>莱顿大学</t>
  </si>
  <si>
    <t>Leiden University</t>
  </si>
  <si>
    <t>赖斯大学</t>
  </si>
  <si>
    <t>Rice University</t>
  </si>
  <si>
    <t>乔治亚理工学院</t>
  </si>
  <si>
    <t>Georgia Institute of Technology</t>
  </si>
  <si>
    <t>印度理工学院德里分校</t>
  </si>
  <si>
    <t>Indian Institute of Technology Delhi (IITD)</t>
  </si>
  <si>
    <t>印度</t>
  </si>
  <si>
    <t>皇家墨尔本理工大学</t>
  </si>
  <si>
    <t>Royal Melbourne Institute of Technology University</t>
  </si>
  <si>
    <t>成均馆大学</t>
  </si>
  <si>
    <t>Sungkyunkwan University (SKKU)</t>
  </si>
  <si>
    <r>
      <rPr>
        <sz val="12"/>
        <color rgb="FF333333"/>
        <rFont val="方正仿宋_GBK"/>
        <charset val="134"/>
      </rPr>
      <t>马来西亚国立大学（</t>
    </r>
    <r>
      <rPr>
        <sz val="12"/>
        <color rgb="FF333333"/>
        <rFont val="Times New Roman Regular"/>
        <charset val="134"/>
      </rPr>
      <t>UKM</t>
    </r>
    <r>
      <rPr>
        <sz val="12"/>
        <color rgb="FF333333"/>
        <rFont val="方正仿宋_GBK"/>
        <charset val="134"/>
      </rPr>
      <t>）</t>
    </r>
  </si>
  <si>
    <t>The National University of Malaysia</t>
  </si>
  <si>
    <t>罗马大学</t>
  </si>
  <si>
    <t>Sapienza University of Rome</t>
  </si>
  <si>
    <t>印度理工学院孟买分校</t>
  </si>
  <si>
    <t>Indian Institute of Technology Bombay (IITB)</t>
  </si>
  <si>
    <t>柏林洪堡大学</t>
  </si>
  <si>
    <t>Humboldt-Universität zu Berlin</t>
  </si>
  <si>
    <t>奥胡斯大学</t>
  </si>
  <si>
    <t>Aarhus University</t>
  </si>
  <si>
    <t>巴斯大学</t>
  </si>
  <si>
    <t>University of Bath</t>
  </si>
  <si>
    <t>中国科学技术大学</t>
  </si>
  <si>
    <t>University of Science and Technology of China</t>
  </si>
  <si>
    <r>
      <rPr>
        <sz val="12"/>
        <color rgb="FF333333"/>
        <rFont val="方正仿宋_GBK"/>
        <charset val="134"/>
      </rPr>
      <t>马来西亚博特拉大学（</t>
    </r>
    <r>
      <rPr>
        <sz val="12"/>
        <color rgb="FF333333"/>
        <rFont val="Times New Roman Regular"/>
        <charset val="134"/>
      </rPr>
      <t>UPM</t>
    </r>
    <r>
      <rPr>
        <sz val="12"/>
        <color rgb="FF333333"/>
        <rFont val="方正仿宋_GBK"/>
        <charset val="134"/>
      </rPr>
      <t>）</t>
    </r>
  </si>
  <si>
    <t>Universiti Putra Malaysia (UPM)</t>
  </si>
  <si>
    <r>
      <rPr>
        <sz val="12"/>
        <color rgb="FF333333"/>
        <rFont val="方正仿宋_GBK"/>
        <charset val="134"/>
      </rPr>
      <t>马来西亚理科大学（</t>
    </r>
    <r>
      <rPr>
        <sz val="12"/>
        <color rgb="FF333333"/>
        <rFont val="Times New Roman Regular"/>
        <charset val="134"/>
      </rPr>
      <t>USM</t>
    </r>
    <r>
      <rPr>
        <sz val="12"/>
        <color rgb="FF333333"/>
        <rFont val="方正仿宋_GBK"/>
        <charset val="134"/>
      </rPr>
      <t>）</t>
    </r>
  </si>
  <si>
    <t>Universiti Sains Malaysia (USM)</t>
  </si>
  <si>
    <t>墨西哥国立自治大学</t>
  </si>
  <si>
    <t>Universidad Nacional Autónoma de México (UNAM)</t>
  </si>
  <si>
    <t>墨西哥</t>
  </si>
  <si>
    <t>纽卡斯尔大学</t>
  </si>
  <si>
    <t>Newcastle University</t>
  </si>
  <si>
    <t>博洛尼亚大学</t>
  </si>
  <si>
    <t>Università di Bologna</t>
  </si>
  <si>
    <t>麦考瑞大学</t>
  </si>
  <si>
    <t>Macquarie University</t>
  </si>
  <si>
    <t>埃因霍芬理工大学</t>
  </si>
  <si>
    <t>Eindhoven University of Technology</t>
  </si>
  <si>
    <t>北卡罗来纳大学教堂山分校</t>
  </si>
  <si>
    <t>University of North Carolina at Chapel Hill</t>
  </si>
  <si>
    <t>鹿特丹伊拉斯谟大学</t>
  </si>
  <si>
    <t>Erasmus University Rotterdam</t>
  </si>
  <si>
    <r>
      <rPr>
        <sz val="12"/>
        <color rgb="FF333333"/>
        <rFont val="方正仿宋_GBK"/>
        <charset val="134"/>
      </rPr>
      <t>沙特国王大学（</t>
    </r>
    <r>
      <rPr>
        <sz val="12"/>
        <color rgb="FF333333"/>
        <rFont val="Times New Roman Regular"/>
        <charset val="134"/>
      </rPr>
      <t>KSU</t>
    </r>
    <r>
      <rPr>
        <sz val="12"/>
        <color rgb="FF333333"/>
        <rFont val="方正仿宋_GBK"/>
        <charset val="134"/>
      </rPr>
      <t>）</t>
    </r>
  </si>
  <si>
    <t>King Saud University</t>
  </si>
  <si>
    <t>德州农工大学</t>
  </si>
  <si>
    <t>Texas A&amp;M University</t>
  </si>
  <si>
    <t>柏林工业大学</t>
  </si>
  <si>
    <t>Technische Universität Berlin(TU Berlin)</t>
  </si>
  <si>
    <t>南加州大学</t>
  </si>
  <si>
    <t>University of Southern California</t>
  </si>
  <si>
    <t>格罗宁根大学</t>
  </si>
  <si>
    <t>University of Groningen</t>
  </si>
  <si>
    <t>利物浦大学</t>
  </si>
  <si>
    <t>University of Liverpool</t>
  </si>
  <si>
    <t>斯德哥尔摩大学</t>
  </si>
  <si>
    <t>Stockholm University</t>
  </si>
  <si>
    <t>开普敦大学</t>
  </si>
  <si>
    <t>University of Cape Town</t>
  </si>
  <si>
    <t>南非</t>
  </si>
  <si>
    <t>韦仕敦大学（西安大略大学）</t>
  </si>
  <si>
    <t>Western University</t>
  </si>
  <si>
    <t>维也纳大学</t>
  </si>
  <si>
    <t>University of Vienna</t>
  </si>
  <si>
    <t>奥地利</t>
  </si>
  <si>
    <r>
      <rPr>
        <sz val="12"/>
        <color rgb="FF333333"/>
        <rFont val="方正仿宋_GBK"/>
        <charset val="134"/>
      </rPr>
      <t>马来西亚工艺大学（</t>
    </r>
    <r>
      <rPr>
        <sz val="12"/>
        <color rgb="FF333333"/>
        <rFont val="Times New Roman Regular"/>
        <charset val="134"/>
      </rPr>
      <t>UTM</t>
    </r>
    <r>
      <rPr>
        <sz val="12"/>
        <color rgb="FF333333"/>
        <rFont val="方正仿宋_GBK"/>
        <charset val="134"/>
      </rPr>
      <t>）</t>
    </r>
  </si>
  <si>
    <t>Universiti Teknologi Malaysia</t>
  </si>
  <si>
    <t>瓦赫宁根大学</t>
  </si>
  <si>
    <t>Wageningen University &amp; Research</t>
  </si>
  <si>
    <t>埃克塞特大学</t>
  </si>
  <si>
    <t>University of Exeter</t>
  </si>
  <si>
    <t>日内瓦大学</t>
  </si>
  <si>
    <t>University of Geneva</t>
  </si>
  <si>
    <t>兰卡斯特大学</t>
  </si>
  <si>
    <t>Lancaster University</t>
  </si>
  <si>
    <t>巴塞尔大学</t>
  </si>
  <si>
    <t>University of Basel</t>
  </si>
  <si>
    <t>汉阳大学</t>
  </si>
  <si>
    <t>Hanyang University</t>
  </si>
  <si>
    <t>巴塞罗那大学</t>
  </si>
  <si>
    <t>Universitat de Barcelona</t>
  </si>
  <si>
    <t>西班牙</t>
  </si>
  <si>
    <t>密歇根州立大学</t>
  </si>
  <si>
    <t>Michigan State University</t>
  </si>
  <si>
    <t>根特大学</t>
  </si>
  <si>
    <t>Ghent University</t>
  </si>
  <si>
    <r>
      <rPr>
        <sz val="12"/>
        <color rgb="FF333333"/>
        <rFont val="方正仿宋_GBK"/>
        <charset val="134"/>
      </rPr>
      <t>阿卜杜勒</t>
    </r>
    <r>
      <rPr>
        <sz val="12"/>
        <color rgb="FF333333"/>
        <rFont val="Times New Roman Regular"/>
        <charset val="134"/>
      </rPr>
      <t>·</t>
    </r>
    <r>
      <rPr>
        <sz val="12"/>
        <color rgb="FF333333"/>
        <rFont val="方正仿宋_GBK"/>
        <charset val="134"/>
      </rPr>
      <t>阿齐兹国王大学（</t>
    </r>
    <r>
      <rPr>
        <sz val="12"/>
        <color rgb="FF333333"/>
        <rFont val="Times New Roman Regular"/>
        <charset val="134"/>
      </rPr>
      <t>KAU</t>
    </r>
    <r>
      <rPr>
        <sz val="12"/>
        <color rgb="FF333333"/>
        <rFont val="方正仿宋_GBK"/>
        <charset val="134"/>
      </rPr>
      <t>）</t>
    </r>
  </si>
  <si>
    <t>King Abdulaziz University (KAU)</t>
  </si>
  <si>
    <t>名古屋大学</t>
  </si>
  <si>
    <t>Nagoya University</t>
  </si>
  <si>
    <t>查尔姆斯理工大学</t>
  </si>
  <si>
    <t>Chalmers University of Technology</t>
  </si>
  <si>
    <t>哈拉克国立大学</t>
  </si>
  <si>
    <t>Al-Farabi Kazakh National University</t>
  </si>
  <si>
    <t>哈萨克斯坦</t>
  </si>
  <si>
    <t>华盛顿大学（圣路易斯）</t>
  </si>
  <si>
    <t>Washington University in St. Louis</t>
  </si>
  <si>
    <t>蒙特利尔大学</t>
  </si>
  <si>
    <t>Université de Montréal</t>
  </si>
  <si>
    <t>约克大学</t>
  </si>
  <si>
    <t>University of York</t>
  </si>
  <si>
    <t>北海道大学</t>
  </si>
  <si>
    <t>Hokkaido University</t>
  </si>
  <si>
    <t>九州大学</t>
  </si>
  <si>
    <t>Kyushu University</t>
  </si>
  <si>
    <t>巴塞罗那自治大学</t>
  </si>
  <si>
    <t>Universitat Autònoma de Barcelona</t>
  </si>
  <si>
    <t>麦克马斯特大学</t>
  </si>
  <si>
    <t>McMaster University</t>
  </si>
  <si>
    <t>亚利桑那州立大学</t>
  </si>
  <si>
    <t>Arizona State University</t>
  </si>
  <si>
    <t>智利大学</t>
  </si>
  <si>
    <t>Universidad de Chile</t>
  </si>
  <si>
    <t>国立清华大学</t>
  </si>
  <si>
    <r>
      <rPr>
        <sz val="12"/>
        <rFont val="Times New Roman Regular"/>
        <charset val="134"/>
      </rPr>
      <t xml:space="preserve">National Tsing Hua University </t>
    </r>
    <r>
      <rPr>
        <sz val="12"/>
        <rFont val="方正仿宋_GBK"/>
        <charset val="134"/>
      </rPr>
      <t>（</t>
    </r>
    <r>
      <rPr>
        <sz val="12"/>
        <rFont val="Times New Roman Regular"/>
        <charset val="134"/>
      </rPr>
      <t>NTHU</t>
    </r>
    <r>
      <rPr>
        <sz val="12"/>
        <rFont val="方正仿宋_GBK"/>
        <charset val="134"/>
      </rPr>
      <t>）</t>
    </r>
  </si>
  <si>
    <t>哈利法大学</t>
  </si>
  <si>
    <t>Khalifa University</t>
  </si>
  <si>
    <t>阿联酋</t>
  </si>
  <si>
    <t>同济大学</t>
  </si>
  <si>
    <t>Tongji University</t>
  </si>
  <si>
    <t>加州大学圣芭芭拉分校</t>
  </si>
  <si>
    <t>University of California,Santa Barbara (UCSB)</t>
  </si>
  <si>
    <t>印度理工学院马德拉斯分校</t>
  </si>
  <si>
    <t>Indian Institute of Technology Madras</t>
  </si>
  <si>
    <t>卡迪夫大学</t>
  </si>
  <si>
    <t>Cardiff University</t>
  </si>
  <si>
    <t>埃默里大学</t>
  </si>
  <si>
    <t>Emory University</t>
  </si>
  <si>
    <t>科廷大学</t>
  </si>
  <si>
    <t>Curtin University</t>
  </si>
  <si>
    <t>伯尔尼大学</t>
  </si>
  <si>
    <t>University of Bern</t>
  </si>
  <si>
    <t>伍伦贡大学</t>
  </si>
  <si>
    <t>University of Wollongong</t>
  </si>
  <si>
    <t>武汉大学</t>
  </si>
  <si>
    <t>Wuhan University</t>
  </si>
  <si>
    <r>
      <rPr>
        <sz val="12"/>
        <color rgb="FF333333"/>
        <rFont val="方正仿宋_GBK"/>
        <charset val="134"/>
      </rPr>
      <t>马德里康普顿斯大学（</t>
    </r>
    <r>
      <rPr>
        <sz val="12"/>
        <color rgb="FF333333"/>
        <rFont val="Times New Roman Regular"/>
        <charset val="134"/>
      </rPr>
      <t>UCM</t>
    </r>
    <r>
      <rPr>
        <sz val="12"/>
        <color rgb="FF333333"/>
        <rFont val="方正仿宋_GBK"/>
        <charset val="134"/>
      </rPr>
      <t>）</t>
    </r>
  </si>
  <si>
    <t>Complutense University of Madrid</t>
  </si>
  <si>
    <t>蒙特雷科技大学</t>
  </si>
  <si>
    <t>Monterrey Institute of Technology and Higher Education</t>
  </si>
  <si>
    <t>印度尼西亚大学</t>
  </si>
  <si>
    <t>University Indonesia</t>
  </si>
  <si>
    <t>印度尼西亚</t>
  </si>
  <si>
    <t>俄亥俄州立大学</t>
  </si>
  <si>
    <t>The Ohio State University</t>
  </si>
  <si>
    <t>法语天主教鲁汶大学</t>
  </si>
  <si>
    <t>KULeuven</t>
  </si>
  <si>
    <t>女王大学</t>
  </si>
  <si>
    <t>Queen's University at Kingston</t>
  </si>
  <si>
    <t>汉堡大学</t>
  </si>
  <si>
    <t>Universität Hamburg</t>
  </si>
  <si>
    <t>阿姆斯特丹自由大学</t>
  </si>
  <si>
    <t>Vrije University Amsterdam</t>
  </si>
  <si>
    <t>阿姆斯特丹</t>
  </si>
  <si>
    <t>雷丁大学</t>
  </si>
  <si>
    <t>University of Reading</t>
  </si>
  <si>
    <t>早稻田大学</t>
  </si>
  <si>
    <t>Waseda University</t>
  </si>
  <si>
    <t>奥塔哥大学</t>
  </si>
  <si>
    <t>University of Otago</t>
  </si>
  <si>
    <t>维也纳技术大学</t>
  </si>
  <si>
    <t>Technische Universität Wien</t>
  </si>
  <si>
    <t>贝尓法斯特女王大学</t>
  </si>
  <si>
    <t>Queen’s University Belfast</t>
  </si>
  <si>
    <t>国立阳明交通大学</t>
  </si>
  <si>
    <t>National Yang Ming Chiao Tung University</t>
  </si>
  <si>
    <t>泰晤士高等教育世界大学排名</t>
  </si>
  <si>
    <r>
      <rPr>
        <sz val="12"/>
        <color rgb="FF000000"/>
        <rFont val="方正仿宋_GBK"/>
        <charset val="134"/>
      </rPr>
      <t>牛津大学</t>
    </r>
  </si>
  <si>
    <r>
      <rPr>
        <sz val="12"/>
        <color rgb="FF000000"/>
        <rFont val="方正仿宋_GBK"/>
        <charset val="134"/>
      </rPr>
      <t>麻省理工学院</t>
    </r>
  </si>
  <si>
    <t>Massachusetts Institute of Technology</t>
  </si>
  <si>
    <r>
      <rPr>
        <sz val="12"/>
        <color rgb="FF000000"/>
        <rFont val="方正仿宋_GBK"/>
        <charset val="134"/>
      </rPr>
      <t>普林斯顿大学</t>
    </r>
  </si>
  <si>
    <r>
      <rPr>
        <sz val="12"/>
        <color rgb="FF000000"/>
        <rFont val="方正仿宋_GBK"/>
        <charset val="134"/>
      </rPr>
      <t>剑桥大学</t>
    </r>
  </si>
  <si>
    <r>
      <rPr>
        <sz val="12"/>
        <color rgb="FF000000"/>
        <rFont val="方正仿宋_GBK"/>
        <charset val="134"/>
      </rPr>
      <t>哈佛大学</t>
    </r>
  </si>
  <si>
    <r>
      <rPr>
        <sz val="12"/>
        <color rgb="FF000000"/>
        <rFont val="方正仿宋_GBK"/>
        <charset val="134"/>
      </rPr>
      <t>斯坦福大学</t>
    </r>
  </si>
  <si>
    <r>
      <rPr>
        <sz val="12"/>
        <color rgb="FF000000"/>
        <rFont val="方正仿宋_GBK"/>
        <charset val="134"/>
      </rPr>
      <t>加州理工学院</t>
    </r>
  </si>
  <si>
    <t>California Institute of Technology</t>
  </si>
  <si>
    <r>
      <rPr>
        <sz val="12"/>
        <color rgb="FF000000"/>
        <rFont val="方正仿宋_GBK"/>
        <charset val="134"/>
      </rPr>
      <t>帝国理工学院</t>
    </r>
  </si>
  <si>
    <r>
      <rPr>
        <sz val="12"/>
        <color rgb="FF000000"/>
        <rFont val="方正仿宋_GBK"/>
        <charset val="134"/>
      </rPr>
      <t>加州大学伯克利分校</t>
    </r>
  </si>
  <si>
    <t>University of California, Berkeley</t>
  </si>
  <si>
    <r>
      <rPr>
        <sz val="12"/>
        <color rgb="FF000000"/>
        <rFont val="方正仿宋_GBK"/>
        <charset val="134"/>
      </rPr>
      <t>耶鲁大学</t>
    </r>
  </si>
  <si>
    <r>
      <rPr>
        <sz val="12"/>
        <color rgb="FF000000"/>
        <rFont val="方正仿宋_GBK"/>
        <charset val="134"/>
      </rPr>
      <t>苏黎世联邦理工学院</t>
    </r>
  </si>
  <si>
    <r>
      <rPr>
        <sz val="12"/>
        <color rgb="FF000000"/>
        <rFont val="方正仿宋_GBK"/>
        <charset val="134"/>
      </rPr>
      <t>清华大学</t>
    </r>
  </si>
  <si>
    <r>
      <rPr>
        <sz val="12"/>
        <color rgb="FF000000"/>
        <rFont val="方正仿宋_GBK"/>
        <charset val="134"/>
      </rPr>
      <t>北京大学</t>
    </r>
  </si>
  <si>
    <r>
      <rPr>
        <sz val="12"/>
        <color rgb="FF000000"/>
        <rFont val="方正仿宋_GBK"/>
        <charset val="134"/>
      </rPr>
      <t>宾夕法尼亚大学</t>
    </r>
  </si>
  <si>
    <r>
      <rPr>
        <sz val="12"/>
        <color rgb="FF000000"/>
        <rFont val="方正仿宋_GBK"/>
        <charset val="134"/>
      </rPr>
      <t>芝加哥大学</t>
    </r>
  </si>
  <si>
    <t>The University of Chicago</t>
  </si>
  <si>
    <r>
      <rPr>
        <sz val="12"/>
        <color rgb="FF000000"/>
        <rFont val="方正仿宋_GBK"/>
        <charset val="134"/>
      </rPr>
      <t>新加坡国立大学</t>
    </r>
  </si>
  <si>
    <t>National University of Singapore</t>
  </si>
  <si>
    <r>
      <rPr>
        <sz val="12"/>
        <color rgb="FF000000"/>
        <rFont val="方正仿宋_GBK"/>
        <charset val="134"/>
      </rPr>
      <t>康奈尔大学</t>
    </r>
  </si>
  <si>
    <r>
      <rPr>
        <sz val="12"/>
        <color rgb="FF000000"/>
        <rFont val="方正仿宋_GBK"/>
        <charset val="134"/>
      </rPr>
      <t>加州大学洛杉矶分校</t>
    </r>
  </si>
  <si>
    <t>University of California, Los Angeles</t>
  </si>
  <si>
    <r>
      <rPr>
        <sz val="12"/>
        <color rgb="FF000000"/>
        <rFont val="方正仿宋_GBK"/>
        <charset val="134"/>
      </rPr>
      <t>哥伦比亚大学</t>
    </r>
  </si>
  <si>
    <r>
      <rPr>
        <sz val="12"/>
        <color rgb="FF000000"/>
        <rFont val="方正仿宋_GBK"/>
        <charset val="134"/>
      </rPr>
      <t>多伦多大学</t>
    </r>
  </si>
  <si>
    <r>
      <rPr>
        <sz val="12"/>
        <color rgb="FF000000"/>
        <rFont val="方正仿宋_GBK"/>
        <charset val="134"/>
      </rPr>
      <t>伦敦大学学院</t>
    </r>
  </si>
  <si>
    <t>UCL</t>
  </si>
  <si>
    <r>
      <rPr>
        <sz val="12"/>
        <color rgb="FF000000"/>
        <rFont val="方正仿宋_GBK"/>
        <charset val="134"/>
      </rPr>
      <t>密歇根大学安娜堡分校</t>
    </r>
  </si>
  <si>
    <t>University of Michigan-Ann Arbor</t>
  </si>
  <si>
    <r>
      <rPr>
        <sz val="12"/>
        <color rgb="FF000000"/>
        <rFont val="方正仿宋_GBK"/>
        <charset val="134"/>
      </rPr>
      <t>卡耐基梅隆大学</t>
    </r>
  </si>
  <si>
    <r>
      <rPr>
        <sz val="12"/>
        <color rgb="FF000000"/>
        <rFont val="方正仿宋_GBK"/>
        <charset val="134"/>
      </rPr>
      <t>华盛顿大学</t>
    </r>
  </si>
  <si>
    <r>
      <rPr>
        <sz val="12"/>
        <color rgb="FF000000"/>
        <rFont val="方正仿宋_GBK"/>
        <charset val="134"/>
      </rPr>
      <t>东京大学</t>
    </r>
  </si>
  <si>
    <r>
      <rPr>
        <sz val="12"/>
        <color rgb="FF000000"/>
        <rFont val="方正仿宋_GBK"/>
        <charset val="134"/>
      </rPr>
      <t>慕尼黑工业大学</t>
    </r>
  </si>
  <si>
    <r>
      <rPr>
        <sz val="12"/>
        <color rgb="FF000000"/>
        <rFont val="方正仿宋_GBK"/>
        <charset val="134"/>
      </rPr>
      <t>杜克大学</t>
    </r>
  </si>
  <si>
    <r>
      <rPr>
        <sz val="12"/>
        <color rgb="FF000000"/>
        <rFont val="方正仿宋_GBK"/>
        <charset val="134"/>
      </rPr>
      <t>爱丁堡大学</t>
    </r>
  </si>
  <si>
    <r>
      <rPr>
        <sz val="12"/>
        <color rgb="FF000000"/>
        <rFont val="方正仿宋_GBK"/>
        <charset val="134"/>
      </rPr>
      <t>西北大学</t>
    </r>
  </si>
  <si>
    <r>
      <rPr>
        <sz val="12"/>
        <color rgb="FF000000"/>
        <rFont val="方正仿宋_GBK"/>
        <charset val="134"/>
      </rPr>
      <t>南洋理工大学</t>
    </r>
  </si>
  <si>
    <t>Nanyang Technological University</t>
  </si>
  <si>
    <r>
      <rPr>
        <sz val="12"/>
        <color rgb="FF000000"/>
        <rFont val="方正仿宋_GBK"/>
        <charset val="134"/>
      </rPr>
      <t>纽约大学</t>
    </r>
  </si>
  <si>
    <t>New York University</t>
  </si>
  <si>
    <r>
      <rPr>
        <sz val="12"/>
        <color rgb="FF000000"/>
        <rFont val="方正仿宋_GBK"/>
        <charset val="134"/>
      </rPr>
      <t>香港大学</t>
    </r>
  </si>
  <si>
    <r>
      <rPr>
        <sz val="12"/>
        <color rgb="FF000000"/>
        <rFont val="方正仿宋_GBK"/>
        <charset val="134"/>
      </rPr>
      <t>慕尼黑大学</t>
    </r>
  </si>
  <si>
    <t>Ludwig Maximilian University of Munich</t>
  </si>
  <si>
    <r>
      <rPr>
        <sz val="12"/>
        <color rgb="FF000000"/>
        <rFont val="方正仿宋_GBK"/>
        <charset val="134"/>
      </rPr>
      <t>洛桑联邦理工学院</t>
    </r>
  </si>
  <si>
    <r>
      <rPr>
        <sz val="12"/>
        <color rgb="FF000000"/>
        <rFont val="方正仿宋_GBK"/>
        <charset val="134"/>
      </rPr>
      <t>复旦大学</t>
    </r>
  </si>
  <si>
    <r>
      <rPr>
        <sz val="12"/>
        <color rgb="FF000000"/>
        <rFont val="方正仿宋_GBK"/>
        <charset val="134"/>
      </rPr>
      <t>墨尔本大学</t>
    </r>
  </si>
  <si>
    <r>
      <rPr>
        <sz val="12"/>
        <color rgb="FF000000"/>
        <rFont val="方正仿宋_GBK"/>
        <charset val="134"/>
      </rPr>
      <t>伦敦国王学院</t>
    </r>
  </si>
  <si>
    <r>
      <rPr>
        <sz val="12"/>
        <color rgb="FF000000"/>
        <rFont val="方正仿宋_GBK"/>
        <charset val="134"/>
      </rPr>
      <t>浙江大学</t>
    </r>
  </si>
  <si>
    <r>
      <rPr>
        <sz val="12"/>
        <color rgb="FF000000"/>
        <rFont val="方正仿宋_GBK"/>
        <charset val="134"/>
      </rPr>
      <t>上海交通大学</t>
    </r>
  </si>
  <si>
    <r>
      <rPr>
        <sz val="12"/>
        <color rgb="FF000000"/>
        <rFont val="方正仿宋_GBK"/>
        <charset val="134"/>
      </rPr>
      <t>佐治亚理工学院</t>
    </r>
  </si>
  <si>
    <r>
      <rPr>
        <sz val="12"/>
        <color rgb="FF000000"/>
        <rFont val="方正仿宋_GBK"/>
        <charset val="134"/>
      </rPr>
      <t>麦吉尔大学</t>
    </r>
  </si>
  <si>
    <r>
      <rPr>
        <sz val="12"/>
        <color rgb="FF000000"/>
        <rFont val="方正仿宋_GBK"/>
        <charset val="134"/>
      </rPr>
      <t>香港中文大学</t>
    </r>
  </si>
  <si>
    <t>The Chinese University of Hong Kong</t>
  </si>
  <si>
    <r>
      <rPr>
        <sz val="12"/>
        <color rgb="FF000000"/>
        <rFont val="方正仿宋_GBK"/>
        <charset val="134"/>
      </rPr>
      <t>伊利诺伊大学厄巴纳</t>
    </r>
    <r>
      <rPr>
        <sz val="12"/>
        <color rgb="FF000000"/>
        <rFont val="Times New Roman Regular"/>
        <charset val="134"/>
      </rPr>
      <t xml:space="preserve">  </t>
    </r>
    <r>
      <rPr>
        <sz val="12"/>
        <color rgb="FF000000"/>
        <rFont val="方正仿宋_GBK"/>
        <charset val="134"/>
      </rPr>
      <t>香槟分校</t>
    </r>
  </si>
  <si>
    <r>
      <rPr>
        <sz val="12"/>
        <color rgb="FF000000"/>
        <rFont val="Times New Roman Regular"/>
        <charset val="134"/>
      </rPr>
      <t>University of Illinois at Urbana-Champaign</t>
    </r>
    <r>
      <rPr>
        <sz val="12"/>
        <color rgb="FF000000"/>
        <rFont val="方正仿宋_GBK"/>
        <charset val="134"/>
      </rPr>
      <t>（</t>
    </r>
    <r>
      <rPr>
        <sz val="12"/>
        <color rgb="FF000000"/>
        <rFont val="Times New Roman Regular"/>
        <charset val="134"/>
      </rPr>
      <t xml:space="preserve"> - 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</si>
  <si>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不列颠哥伦比亚大学</t>
    </r>
  </si>
  <si>
    <r>
      <rPr>
        <sz val="12"/>
        <color rgb="FF000000"/>
        <rFont val="方正仿宋_GBK"/>
        <charset val="134"/>
      </rPr>
      <t>鲁汶大学</t>
    </r>
  </si>
  <si>
    <t>KU Leuven</t>
  </si>
  <si>
    <r>
      <rPr>
        <sz val="12"/>
        <color rgb="FF000000"/>
        <rFont val="方正仿宋_GBK"/>
        <charset val="134"/>
      </rPr>
      <t>加州大学圣地亚哥分校</t>
    </r>
  </si>
  <si>
    <t>University of California, San Diego</t>
  </si>
  <si>
    <r>
      <rPr>
        <sz val="12"/>
        <color rgb="FF000000"/>
        <rFont val="方正仿宋_GBK"/>
        <charset val="134"/>
      </rPr>
      <t>巴黎文理研究大学</t>
    </r>
  </si>
  <si>
    <t>PSL University</t>
  </si>
  <si>
    <r>
      <rPr>
        <sz val="12"/>
        <color rgb="FF000000"/>
        <rFont val="方正仿宋_GBK"/>
        <charset val="134"/>
      </rPr>
      <t>海德堡大学</t>
    </r>
  </si>
  <si>
    <t>Heidelberg University</t>
  </si>
  <si>
    <r>
      <rPr>
        <sz val="12"/>
        <color rgb="FF000000"/>
        <rFont val="方正仿宋_GBK"/>
        <charset val="134"/>
      </rPr>
      <t>德克萨斯大学奥斯汀分校</t>
    </r>
  </si>
  <si>
    <r>
      <rPr>
        <sz val="12"/>
        <color rgb="FF000000"/>
        <rFont val="方正仿宋_GBK"/>
        <charset val="134"/>
      </rPr>
      <t>中国科学技术大学</t>
    </r>
  </si>
  <si>
    <r>
      <rPr>
        <sz val="12"/>
        <color rgb="FF000000"/>
        <rFont val="方正仿宋_GBK"/>
        <charset val="134"/>
      </rPr>
      <t>伦敦政治经济学院</t>
    </r>
  </si>
  <si>
    <t>London School of Economics and Political Science</t>
  </si>
  <si>
    <r>
      <rPr>
        <sz val="12"/>
        <color rgb="FF000000"/>
        <rFont val="方正仿宋_GBK"/>
        <charset val="134"/>
      </rPr>
      <t>卡罗林斯卡学院</t>
    </r>
  </si>
  <si>
    <t>Karolinska Institutet</t>
  </si>
  <si>
    <r>
      <rPr>
        <sz val="12"/>
        <color rgb="FF000000"/>
        <rFont val="方正仿宋_GBK"/>
        <charset val="134"/>
      </rPr>
      <t>悉尼大学</t>
    </r>
  </si>
  <si>
    <r>
      <rPr>
        <sz val="12"/>
        <color rgb="FF000000"/>
        <rFont val="方正仿宋_GBK"/>
        <charset val="134"/>
      </rPr>
      <t>威斯康星大学麦迪逊分校</t>
    </r>
  </si>
  <si>
    <r>
      <rPr>
        <sz val="12"/>
        <color rgb="FF000000"/>
        <rFont val="方正仿宋_GBK"/>
        <charset val="134"/>
      </rPr>
      <t>曼彻斯特大学</t>
    </r>
  </si>
  <si>
    <r>
      <rPr>
        <sz val="12"/>
        <color rgb="FF000000"/>
        <rFont val="方正仿宋_GBK"/>
        <charset val="134"/>
      </rPr>
      <t>代尔夫特理工大学</t>
    </r>
  </si>
  <si>
    <r>
      <rPr>
        <sz val="12"/>
        <color rgb="FF000000"/>
        <rFont val="方正仿宋_GBK"/>
        <charset val="134"/>
      </rPr>
      <t>莫纳什大学</t>
    </r>
  </si>
  <si>
    <r>
      <rPr>
        <sz val="12"/>
        <color rgb="FF000000"/>
        <rFont val="方正仿宋_GBK"/>
        <charset val="134"/>
      </rPr>
      <t>首尔国立大学</t>
    </r>
  </si>
  <si>
    <r>
      <rPr>
        <sz val="12"/>
        <color rgb="FF000000"/>
        <rFont val="方正仿宋_GBK"/>
        <charset val="134"/>
      </rPr>
      <t>香港科技大学</t>
    </r>
  </si>
  <si>
    <r>
      <rPr>
        <sz val="12"/>
        <color rgb="FF000000"/>
        <rFont val="方正仿宋_GBK"/>
        <charset val="134"/>
      </rPr>
      <t>京都大学</t>
    </r>
  </si>
  <si>
    <r>
      <rPr>
        <sz val="12"/>
        <color rgb="FF000000"/>
        <rFont val="方正仿宋_GBK"/>
        <charset val="134"/>
      </rPr>
      <t>南京大学</t>
    </r>
  </si>
  <si>
    <r>
      <rPr>
        <sz val="12"/>
        <color rgb="FF000000"/>
        <rFont val="方正仿宋_GBK"/>
        <charset val="134"/>
      </rPr>
      <t>阿姆斯特丹大学</t>
    </r>
  </si>
  <si>
    <r>
      <rPr>
        <sz val="12"/>
        <color rgb="FF000000"/>
        <rFont val="方正仿宋_GBK"/>
        <charset val="134"/>
      </rPr>
      <t>加州大学戴维斯分校</t>
    </r>
  </si>
  <si>
    <r>
      <rPr>
        <sz val="12"/>
        <color rgb="FF000000"/>
        <rFont val="方正仿宋_GBK"/>
        <charset val="134"/>
      </rPr>
      <t>布朗大学</t>
    </r>
  </si>
  <si>
    <r>
      <rPr>
        <sz val="12"/>
        <color rgb="FF000000"/>
        <rFont val="方正仿宋_GBK"/>
        <charset val="134"/>
      </rPr>
      <t>瓦赫宁根大学</t>
    </r>
  </si>
  <si>
    <r>
      <rPr>
        <sz val="12"/>
        <color rgb="FF000000"/>
        <rFont val="方正仿宋_GBK"/>
        <charset val="134"/>
      </rPr>
      <t>圣路易斯华盛顿大学</t>
    </r>
  </si>
  <si>
    <r>
      <rPr>
        <sz val="12"/>
        <color rgb="FF000000"/>
        <rFont val="方正仿宋_GBK"/>
        <charset val="134"/>
      </rPr>
      <t>巴黎理工学院</t>
    </r>
  </si>
  <si>
    <t>École PolytechniqueInstitut Polytechnique de Paris</t>
  </si>
  <si>
    <r>
      <rPr>
        <sz val="12"/>
        <color rgb="FF000000"/>
        <rFont val="方正仿宋_GBK"/>
        <charset val="134"/>
      </rPr>
      <t>巴黎萨克雷大学</t>
    </r>
  </si>
  <si>
    <t>Sorbonne UniversityUniversite Paris-Saclay</t>
  </si>
  <si>
    <r>
      <rPr>
        <sz val="12"/>
        <color rgb="FF000000"/>
        <rFont val="方正仿宋_GBK"/>
        <charset val="134"/>
      </rPr>
      <t>韩国科学技术院</t>
    </r>
    <r>
      <rPr>
        <sz val="12"/>
        <color rgb="FF000000"/>
        <rFont val="Times New Roman Regular"/>
        <charset val="134"/>
      </rPr>
      <t>(KAIST)</t>
    </r>
  </si>
  <si>
    <t>Korea Advanced Institute of Science and Technology (KAIST)</t>
  </si>
  <si>
    <r>
      <rPr>
        <sz val="12"/>
        <color rgb="FF000000"/>
        <rFont val="方正仿宋_GBK"/>
        <charset val="134"/>
      </rPr>
      <t>莱顿大学</t>
    </r>
  </si>
  <si>
    <r>
      <rPr>
        <sz val="12"/>
        <color rgb="FF000000"/>
        <rFont val="方正仿宋_GBK"/>
        <charset val="134"/>
      </rPr>
      <t>加州大学圣塔芭芭拉分校</t>
    </r>
  </si>
  <si>
    <t>University of California, Santa Barbara</t>
  </si>
  <si>
    <r>
      <rPr>
        <sz val="12"/>
        <color rgb="FF000000"/>
        <rFont val="方正仿宋_GBK"/>
        <charset val="134"/>
      </rPr>
      <t>澳大利亚国立大学</t>
    </r>
  </si>
  <si>
    <t>Australian National University</t>
  </si>
  <si>
    <r>
      <rPr>
        <sz val="12"/>
        <color rgb="FF000000"/>
        <rFont val="方正仿宋_GBK"/>
        <charset val="134"/>
      </rPr>
      <t>南加州大学</t>
    </r>
  </si>
  <si>
    <r>
      <rPr>
        <sz val="12"/>
        <color rgb="FF000000"/>
        <rFont val="方正仿宋_GBK"/>
        <charset val="134"/>
      </rPr>
      <t>香港城市大学</t>
    </r>
  </si>
  <si>
    <r>
      <rPr>
        <sz val="12"/>
        <color rgb="FF000000"/>
        <rFont val="方正仿宋_GBK"/>
        <charset val="134"/>
      </rPr>
      <t>波士顿大学</t>
    </r>
  </si>
  <si>
    <r>
      <rPr>
        <sz val="12"/>
        <color rgb="FF000000"/>
        <rFont val="方正仿宋_GBK"/>
        <charset val="134"/>
      </rPr>
      <t>索邦大学</t>
    </r>
  </si>
  <si>
    <r>
      <rPr>
        <sz val="12"/>
        <color rgb="FF000000"/>
        <rFont val="方正仿宋_GBK"/>
        <charset val="134"/>
      </rPr>
      <t>北卡罗来纳大学教堂山分校</t>
    </r>
  </si>
  <si>
    <r>
      <rPr>
        <sz val="12"/>
        <color rgb="FF000000"/>
        <rFont val="方正仿宋_GBK"/>
        <charset val="134"/>
      </rPr>
      <t>新南威尔士大学悉尼分校</t>
    </r>
  </si>
  <si>
    <t>The University of New South Wales Sydney</t>
  </si>
  <si>
    <r>
      <rPr>
        <sz val="12"/>
        <color rgb="FF000000"/>
        <rFont val="方正仿宋_GBK"/>
        <charset val="134"/>
      </rPr>
      <t>昆士兰大学</t>
    </r>
  </si>
  <si>
    <r>
      <rPr>
        <sz val="12"/>
        <color rgb="FF000000"/>
        <rFont val="方正仿宋_GBK"/>
        <charset val="134"/>
      </rPr>
      <t>布里斯托大学</t>
    </r>
  </si>
  <si>
    <r>
      <rPr>
        <sz val="12"/>
        <color rgb="FF000000"/>
        <rFont val="方正仿宋_GBK"/>
        <charset val="134"/>
      </rPr>
      <t>格罗宁根大学</t>
    </r>
  </si>
  <si>
    <r>
      <rPr>
        <sz val="12"/>
        <color rgb="FF000000"/>
        <rFont val="方正仿宋_GBK"/>
        <charset val="134"/>
      </rPr>
      <t>香港理工大学</t>
    </r>
  </si>
  <si>
    <r>
      <rPr>
        <sz val="12"/>
        <color rgb="FF000000"/>
        <rFont val="方正仿宋_GBK"/>
        <charset val="134"/>
      </rPr>
      <t>格拉斯哥大学</t>
    </r>
  </si>
  <si>
    <r>
      <rPr>
        <sz val="12"/>
        <color rgb="FF000000"/>
        <rFont val="方正仿宋_GBK"/>
        <charset val="134"/>
      </rPr>
      <t>普渡大学西拉法叶分校</t>
    </r>
  </si>
  <si>
    <t>Purdue University West Lafayette</t>
  </si>
  <si>
    <r>
      <rPr>
        <sz val="12"/>
        <color rgb="FF000000"/>
        <rFont val="方正仿宋_GBK"/>
        <charset val="134"/>
      </rPr>
      <t>延世大学首尔校区</t>
    </r>
  </si>
  <si>
    <t>Yonsei University (Seoul Campus)</t>
  </si>
  <si>
    <r>
      <rPr>
        <sz val="12"/>
        <color rgb="FF000000"/>
        <rFont val="方正仿宋_GBK"/>
        <charset val="134"/>
      </rPr>
      <t>成均馆大学</t>
    </r>
  </si>
  <si>
    <r>
      <rPr>
        <sz val="12"/>
        <color rgb="FF000000"/>
        <rFont val="方正仿宋_GBK"/>
        <charset val="134"/>
      </rPr>
      <t>明尼苏达大学</t>
    </r>
  </si>
  <si>
    <t>University of Minnesota</t>
  </si>
  <si>
    <r>
      <rPr>
        <sz val="12"/>
        <color rgb="FF000000"/>
        <rFont val="方正仿宋_GBK"/>
        <charset val="134"/>
      </rPr>
      <t>柏林洪堡大学</t>
    </r>
  </si>
  <si>
    <r>
      <rPr>
        <sz val="12"/>
        <color rgb="FF000000"/>
        <rFont val="方正仿宋_GBK"/>
        <charset val="134"/>
      </rPr>
      <t>哥本哈根大学</t>
    </r>
  </si>
  <si>
    <r>
      <rPr>
        <sz val="12"/>
        <color rgb="FF000000"/>
        <rFont val="方正仿宋_GBK"/>
        <charset val="134"/>
      </rPr>
      <t>柏林夏里特医学院</t>
    </r>
  </si>
  <si>
    <t>Charité - Universitätsmedizin Berlin</t>
  </si>
  <si>
    <r>
      <rPr>
        <sz val="12"/>
        <color rgb="FF000000"/>
        <rFont val="方正仿宋_GBK"/>
        <charset val="134"/>
      </rPr>
      <t>亚琛工业大学</t>
    </r>
  </si>
  <si>
    <r>
      <rPr>
        <sz val="12"/>
        <color rgb="FF000000"/>
        <rFont val="方正仿宋_GBK"/>
        <charset val="134"/>
      </rPr>
      <t>波恩大学</t>
    </r>
  </si>
  <si>
    <t>University of Bonn</t>
  </si>
  <si>
    <r>
      <rPr>
        <sz val="12"/>
        <color rgb="FF000000"/>
        <rFont val="方正仿宋_GBK"/>
        <charset val="134"/>
      </rPr>
      <t>范德比尔特大学</t>
    </r>
  </si>
  <si>
    <t>Vanderbilt University</t>
  </si>
  <si>
    <r>
      <rPr>
        <sz val="12"/>
        <color rgb="FF000000"/>
        <rFont val="方正仿宋_GBK"/>
        <charset val="134"/>
      </rPr>
      <t>隆德大学</t>
    </r>
  </si>
  <si>
    <r>
      <rPr>
        <sz val="12"/>
        <color rgb="FF000000"/>
        <rFont val="方正仿宋_GBK"/>
        <charset val="134"/>
      </rPr>
      <t>维也纳大学</t>
    </r>
  </si>
  <si>
    <r>
      <rPr>
        <sz val="12"/>
        <color rgb="FF000000"/>
        <rFont val="方正仿宋_GBK"/>
        <charset val="134"/>
      </rPr>
      <t>加州大学欧文分校</t>
    </r>
  </si>
  <si>
    <t>University of California, Irvine</t>
  </si>
  <si>
    <r>
      <rPr>
        <sz val="12"/>
        <color rgb="FF000000"/>
        <rFont val="方正仿宋_GBK"/>
        <charset val="134"/>
      </rPr>
      <t>皇家理工学院</t>
    </r>
  </si>
  <si>
    <r>
      <rPr>
        <sz val="12"/>
        <color rgb="FF000000"/>
        <rFont val="Times New Roman Regular"/>
        <charset val="134"/>
      </rPr>
      <t>KTH Royal Institute of Technology</t>
    </r>
    <r>
      <rPr>
        <sz val="12"/>
        <color rgb="FF000000"/>
        <rFont val="方正仿宋_GBK"/>
        <charset val="134"/>
      </rPr>
      <t>（</t>
    </r>
    <r>
      <rPr>
        <sz val="12"/>
        <color rgb="FF000000"/>
        <rFont val="Times New Roman Regular"/>
        <charset val="134"/>
      </rPr>
      <t xml:space="preserve">KTH 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</si>
  <si>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伯明翰大学</t>
    </r>
  </si>
  <si>
    <r>
      <rPr>
        <sz val="12"/>
        <color rgb="FF000000"/>
        <rFont val="方正仿宋_GBK"/>
        <charset val="134"/>
      </rPr>
      <t>图宾根大学</t>
    </r>
  </si>
  <si>
    <t>University of Tübingen</t>
  </si>
  <si>
    <r>
      <rPr>
        <sz val="12"/>
        <color rgb="FF000000"/>
        <rFont val="方正仿宋_GBK"/>
        <charset val="134"/>
      </rPr>
      <t>奥胡斯大学</t>
    </r>
  </si>
  <si>
    <r>
      <rPr>
        <sz val="12"/>
        <color rgb="FF000000"/>
        <rFont val="方正仿宋_GBK"/>
        <charset val="134"/>
      </rPr>
      <t>埃默里大学</t>
    </r>
  </si>
  <si>
    <r>
      <rPr>
        <sz val="12"/>
        <color rgb="FF000000"/>
        <rFont val="方正仿宋_GBK"/>
        <charset val="134"/>
      </rPr>
      <t>莱斯大学</t>
    </r>
  </si>
  <si>
    <t>Rice Universtiy</t>
  </si>
  <si>
    <r>
      <rPr>
        <sz val="12"/>
        <color rgb="FF000000"/>
        <rFont val="方正仿宋_GBK"/>
        <charset val="134"/>
      </rPr>
      <t>东北大学</t>
    </r>
  </si>
  <si>
    <r>
      <rPr>
        <sz val="12"/>
        <color rgb="FF000000"/>
        <rFont val="方正仿宋_GBK"/>
        <charset val="134"/>
      </rPr>
      <t>密歇根州立大学</t>
    </r>
  </si>
  <si>
    <r>
      <rPr>
        <sz val="12"/>
        <color rgb="FF000000"/>
        <rFont val="方正仿宋_GBK"/>
        <charset val="134"/>
      </rPr>
      <t>赫尔辛基大学</t>
    </r>
  </si>
  <si>
    <r>
      <rPr>
        <sz val="12"/>
        <color rgb="FF000000"/>
        <rFont val="方正仿宋_GBK"/>
        <charset val="134"/>
      </rPr>
      <t>鹿特丹伊拉斯姆斯大学</t>
    </r>
  </si>
  <si>
    <r>
      <rPr>
        <sz val="12"/>
        <color rgb="FF000000"/>
        <rFont val="方正仿宋_GBK"/>
        <charset val="134"/>
      </rPr>
      <t>俄亥俄州立大学主校园</t>
    </r>
  </si>
  <si>
    <t>The Ohio State University (Main Campus)</t>
  </si>
  <si>
    <r>
      <rPr>
        <sz val="12"/>
        <color rgb="FF000000"/>
        <rFont val="方正仿宋_GBK"/>
        <charset val="134"/>
      </rPr>
      <t>宾夕法尼亚州立大学主校区</t>
    </r>
  </si>
  <si>
    <t>Pennsylvania State University (Main Campus)</t>
  </si>
  <si>
    <r>
      <rPr>
        <sz val="12"/>
        <color rgb="FF000000"/>
        <rFont val="方正仿宋_GBK"/>
        <charset val="134"/>
      </rPr>
      <t>伯尔尼大学</t>
    </r>
  </si>
  <si>
    <r>
      <rPr>
        <sz val="12"/>
        <color rgb="FF000000"/>
        <rFont val="方正仿宋_GBK"/>
        <charset val="134"/>
      </rPr>
      <t>谢菲尔德大学</t>
    </r>
  </si>
  <si>
    <t>University of Sheffield</t>
  </si>
  <si>
    <r>
      <rPr>
        <sz val="12"/>
        <color rgb="FF000000"/>
        <rFont val="方正仿宋_GBK"/>
        <charset val="134"/>
      </rPr>
      <t>马萨诸塞大学</t>
    </r>
  </si>
  <si>
    <t>University of Massachusetts</t>
  </si>
  <si>
    <r>
      <rPr>
        <sz val="12"/>
        <color rgb="FF000000"/>
        <rFont val="方正仿宋_GBK"/>
        <charset val="134"/>
      </rPr>
      <t>柏林自由大学</t>
    </r>
  </si>
  <si>
    <t>Free Universität Berlin</t>
  </si>
  <si>
    <r>
      <rPr>
        <sz val="12"/>
        <color rgb="FF000000"/>
        <rFont val="方正仿宋_GBK"/>
        <charset val="134"/>
      </rPr>
      <t>奥斯陆大学</t>
    </r>
  </si>
  <si>
    <r>
      <rPr>
        <sz val="12"/>
        <color rgb="FF000000"/>
        <rFont val="方正仿宋_GBK"/>
        <charset val="134"/>
      </rPr>
      <t>根特大学</t>
    </r>
  </si>
  <si>
    <r>
      <rPr>
        <sz val="12"/>
        <color rgb="FF000000"/>
        <rFont val="方正仿宋_GBK"/>
        <charset val="134"/>
      </rPr>
      <t>麦克马斯特大学</t>
    </r>
  </si>
  <si>
    <r>
      <rPr>
        <sz val="12"/>
        <color rgb="FF000000"/>
        <rFont val="方正仿宋_GBK"/>
        <charset val="134"/>
      </rPr>
      <t>马里兰大学帕克分校</t>
    </r>
  </si>
  <si>
    <t>University of Maryland, College Park</t>
  </si>
  <si>
    <r>
      <rPr>
        <sz val="12"/>
        <color rgb="FF000000"/>
        <rFont val="方正仿宋_GBK"/>
        <charset val="134"/>
      </rPr>
      <t>利兹大学</t>
    </r>
  </si>
  <si>
    <r>
      <rPr>
        <sz val="12"/>
        <color rgb="FF000000"/>
        <rFont val="方正仿宋_GBK"/>
        <charset val="134"/>
      </rPr>
      <t>阿尔伯塔大学</t>
    </r>
  </si>
  <si>
    <r>
      <rPr>
        <sz val="12"/>
        <color rgb="FF000000"/>
        <rFont val="方正仿宋_GBK"/>
        <charset val="134"/>
      </rPr>
      <t>巴塞尔大学</t>
    </r>
  </si>
  <si>
    <r>
      <rPr>
        <sz val="12"/>
        <color rgb="FF000000"/>
        <rFont val="方正仿宋_GBK"/>
        <charset val="134"/>
      </rPr>
      <t>丹麦技术大学</t>
    </r>
  </si>
  <si>
    <r>
      <rPr>
        <sz val="12"/>
        <color rgb="FF000000"/>
        <rFont val="方正仿宋_GBK"/>
        <charset val="134"/>
      </rPr>
      <t>哥廷根大学</t>
    </r>
  </si>
  <si>
    <t>University of Göttingen</t>
  </si>
  <si>
    <r>
      <rPr>
        <sz val="12"/>
        <color rgb="FF000000"/>
        <rFont val="方正仿宋_GBK"/>
        <charset val="134"/>
      </rPr>
      <t>华威大学</t>
    </r>
  </si>
  <si>
    <t>University of Warwick</t>
  </si>
  <si>
    <r>
      <rPr>
        <sz val="12"/>
        <color rgb="FF000000"/>
        <rFont val="方正仿宋_GBK"/>
        <charset val="134"/>
      </rPr>
      <t>武汉大学</t>
    </r>
  </si>
  <si>
    <r>
      <rPr>
        <sz val="12"/>
        <color rgb="FF000000"/>
        <rFont val="方正仿宋_GBK"/>
        <charset val="134"/>
      </rPr>
      <t>汉堡大学</t>
    </r>
  </si>
  <si>
    <t>University of Hamburg</t>
  </si>
  <si>
    <r>
      <rPr>
        <sz val="12"/>
        <color rgb="FF000000"/>
        <rFont val="方正仿宋_GBK"/>
        <charset val="134"/>
      </rPr>
      <t>洛桑大学</t>
    </r>
  </si>
  <si>
    <t>University of Lausanne</t>
  </si>
  <si>
    <r>
      <rPr>
        <sz val="12"/>
        <color rgb="FF000000"/>
        <rFont val="方正仿宋_GBK"/>
        <charset val="134"/>
      </rPr>
      <t>罗彻斯特大学</t>
    </r>
  </si>
  <si>
    <t>University of Rochester</t>
  </si>
  <si>
    <r>
      <rPr>
        <sz val="12"/>
        <color rgb="FF000000"/>
        <rFont val="方正仿宋_GBK"/>
        <charset val="134"/>
      </rPr>
      <t>乌普萨拉大学</t>
    </r>
  </si>
  <si>
    <r>
      <rPr>
        <sz val="12"/>
        <color rgb="FF000000"/>
        <rFont val="方正仿宋_GBK"/>
        <charset val="134"/>
      </rPr>
      <t>南安普顿大学</t>
    </r>
  </si>
  <si>
    <r>
      <rPr>
        <sz val="12"/>
        <color rgb="FF000000"/>
        <rFont val="方正仿宋_GBK"/>
        <charset val="134"/>
      </rPr>
      <t>博洛尼亚大学</t>
    </r>
  </si>
  <si>
    <t>University of Bologna</t>
  </si>
  <si>
    <r>
      <rPr>
        <sz val="12"/>
        <color rgb="FF000000"/>
        <rFont val="方正仿宋_GBK"/>
        <charset val="134"/>
      </rPr>
      <t>哈尔滨工业大学</t>
    </r>
  </si>
  <si>
    <t>Harbin Institute of Technology</t>
  </si>
  <si>
    <r>
      <rPr>
        <sz val="12"/>
        <color rgb="FF000000"/>
        <rFont val="方正仿宋_GBK"/>
        <charset val="134"/>
      </rPr>
      <t>马斯特里赫特大学</t>
    </r>
  </si>
  <si>
    <t>Maastricht University</t>
  </si>
  <si>
    <r>
      <rPr>
        <sz val="12"/>
        <color rgb="FF000000"/>
        <rFont val="方正仿宋_GBK"/>
        <charset val="134"/>
      </rPr>
      <t>莫斯科国立罗蒙诺索夫大学</t>
    </r>
  </si>
  <si>
    <r>
      <rPr>
        <sz val="12"/>
        <color rgb="FF000000"/>
        <rFont val="方正仿宋_GBK"/>
        <charset val="134"/>
      </rPr>
      <t>北京师范大学</t>
    </r>
  </si>
  <si>
    <t>Beijing Normal University</t>
  </si>
  <si>
    <r>
      <rPr>
        <sz val="12"/>
        <color rgb="FF000000"/>
        <rFont val="方正仿宋_GBK"/>
        <charset val="134"/>
      </rPr>
      <t>伦敦玛丽皇后大学</t>
    </r>
  </si>
  <si>
    <r>
      <rPr>
        <sz val="12"/>
        <color rgb="FF000000"/>
        <rFont val="方正仿宋_GBK"/>
        <charset val="134"/>
      </rPr>
      <t>佛罗里达大学</t>
    </r>
  </si>
  <si>
    <t>University of Florida</t>
  </si>
  <si>
    <r>
      <rPr>
        <sz val="12"/>
        <color rgb="FF000000"/>
        <rFont val="方正仿宋_GBK"/>
        <charset val="134"/>
      </rPr>
      <t>比萨高等师范学校</t>
    </r>
  </si>
  <si>
    <t>Scuola Normale Superiore di Pisa</t>
  </si>
  <si>
    <r>
      <rPr>
        <sz val="12"/>
        <color rgb="FF000000"/>
        <rFont val="方正仿宋_GBK"/>
        <charset val="134"/>
      </rPr>
      <t>亚利桑那大学</t>
    </r>
  </si>
  <si>
    <t>University of Arizona</t>
  </si>
  <si>
    <r>
      <rPr>
        <sz val="12"/>
        <color rgb="FF000000"/>
        <rFont val="方正仿宋_GBK"/>
        <charset val="134"/>
      </rPr>
      <t>弗莱堡大学</t>
    </r>
  </si>
  <si>
    <t>University of Freiburg</t>
  </si>
  <si>
    <r>
      <rPr>
        <sz val="12"/>
        <color rgb="FF000000"/>
        <rFont val="方正仿宋_GBK"/>
        <charset val="134"/>
      </rPr>
      <t>台湾大学</t>
    </r>
  </si>
  <si>
    <r>
      <rPr>
        <sz val="14"/>
        <rFont val="方正仿宋_GBK"/>
        <charset val="134"/>
      </rPr>
      <t>浦项科技大学</t>
    </r>
    <r>
      <rPr>
        <sz val="12"/>
        <rFont val="Times New Roman Regular"/>
        <charset val="134"/>
      </rPr>
      <t>(POSTECH)</t>
    </r>
  </si>
  <si>
    <t>Pohang University of Science and Technology (POSTECH)</t>
  </si>
  <si>
    <r>
      <rPr>
        <sz val="12"/>
        <color rgb="FF000000"/>
        <rFont val="方正仿宋_GBK"/>
        <charset val="134"/>
      </rPr>
      <t>同济大学</t>
    </r>
  </si>
  <si>
    <r>
      <rPr>
        <sz val="12"/>
        <color rgb="FF000000"/>
        <rFont val="方正仿宋_GBK"/>
        <charset val="134"/>
      </rPr>
      <t>利物浦大学</t>
    </r>
  </si>
  <si>
    <r>
      <rPr>
        <sz val="12"/>
        <color rgb="FF000000"/>
        <rFont val="方正仿宋_GBK"/>
        <charset val="134"/>
      </rPr>
      <t>纽卡斯尔大学</t>
    </r>
  </si>
  <si>
    <r>
      <rPr>
        <sz val="12"/>
        <color rgb="FF000000"/>
        <rFont val="方正仿宋_GBK"/>
        <charset val="134"/>
      </rPr>
      <t>凯斯西储大学</t>
    </r>
  </si>
  <si>
    <t>Case Western Reserve University</t>
  </si>
  <si>
    <r>
      <rPr>
        <sz val="12"/>
        <color rgb="FF000000"/>
        <rFont val="方正仿宋_GBK"/>
        <charset val="134"/>
      </rPr>
      <t>巴塞罗那大学</t>
    </r>
  </si>
  <si>
    <t>University of Barcelona</t>
  </si>
  <si>
    <r>
      <rPr>
        <sz val="12"/>
        <color rgb="FF000000"/>
        <rFont val="方正仿宋_GBK"/>
        <charset val="134"/>
      </rPr>
      <t>澳门大学</t>
    </r>
  </si>
  <si>
    <t>University of Macau</t>
  </si>
  <si>
    <t>中国澳门</t>
  </si>
  <si>
    <r>
      <rPr>
        <sz val="12"/>
        <color rgb="FF000000"/>
        <rFont val="方正仿宋_GBK"/>
        <charset val="134"/>
      </rPr>
      <t>诺丁汉大学</t>
    </r>
  </si>
  <si>
    <r>
      <rPr>
        <sz val="12"/>
        <color rgb="FF000000"/>
        <rFont val="方正仿宋_GBK"/>
        <charset val="134"/>
      </rPr>
      <t>悉尼科技大学</t>
    </r>
  </si>
  <si>
    <r>
      <rPr>
        <sz val="12"/>
        <color rgb="FF000000"/>
        <rFont val="方正仿宋_GBK"/>
        <charset val="134"/>
      </rPr>
      <t>蒙特利尔大学</t>
    </r>
  </si>
  <si>
    <t>University of Montreal</t>
  </si>
  <si>
    <r>
      <rPr>
        <sz val="12"/>
        <color rgb="FF000000"/>
        <rFont val="方正仿宋_GBK"/>
        <charset val="134"/>
      </rPr>
      <t>德克萨斯农工大学</t>
    </r>
  </si>
  <si>
    <r>
      <rPr>
        <sz val="12"/>
        <color rgb="FF000000"/>
        <rFont val="方正仿宋_GBK"/>
        <charset val="134"/>
      </rPr>
      <t>大阪大学</t>
    </r>
  </si>
  <si>
    <r>
      <rPr>
        <sz val="12"/>
        <color rgb="FF000000"/>
        <rFont val="方正仿宋_GBK"/>
        <charset val="134"/>
      </rPr>
      <t>西澳大利亚大学</t>
    </r>
  </si>
  <si>
    <t>University of Western Australia</t>
  </si>
  <si>
    <r>
      <rPr>
        <sz val="12"/>
        <color rgb="FF000000"/>
        <rFont val="方正仿宋_GBK"/>
        <charset val="134"/>
      </rPr>
      <t>拉德堡德大学</t>
    </r>
  </si>
  <si>
    <t>Radboud University Nijmegen</t>
  </si>
  <si>
    <r>
      <rPr>
        <sz val="12"/>
        <color rgb="FF000000"/>
        <rFont val="方正仿宋_GBK"/>
        <charset val="134"/>
      </rPr>
      <t>约克大学</t>
    </r>
  </si>
  <si>
    <r>
      <rPr>
        <sz val="12"/>
        <color rgb="FF000000"/>
        <rFont val="方正仿宋_GBK"/>
        <charset val="134"/>
      </rPr>
      <t>高丽大学</t>
    </r>
  </si>
  <si>
    <r>
      <rPr>
        <sz val="12"/>
        <color rgb="FF000000"/>
        <rFont val="方正仿宋_GBK"/>
        <charset val="134"/>
      </rPr>
      <t>奥克兰大学</t>
    </r>
  </si>
  <si>
    <t>University of Auckland</t>
  </si>
  <si>
    <r>
      <rPr>
        <sz val="12"/>
        <color rgb="FF000000"/>
        <rFont val="方正仿宋_GBK"/>
        <charset val="134"/>
      </rPr>
      <t>匹兹堡大学匹兹堡校区</t>
    </r>
  </si>
  <si>
    <t>University of Pittsburgh - Pittsburgh Campus</t>
  </si>
  <si>
    <r>
      <rPr>
        <sz val="12"/>
        <color rgb="FF000000"/>
        <rFont val="方正仿宋_GBK"/>
        <charset val="134"/>
      </rPr>
      <t>科罗拉多大学博尔德分校</t>
    </r>
  </si>
  <si>
    <t>University of Colorado Boulder</t>
  </si>
  <si>
    <r>
      <rPr>
        <sz val="12"/>
        <color rgb="FF000000"/>
        <rFont val="方正仿宋_GBK"/>
        <charset val="134"/>
      </rPr>
      <t>南方科技大学</t>
    </r>
  </si>
  <si>
    <t>Southern University of Science and Technology</t>
  </si>
  <si>
    <r>
      <rPr>
        <sz val="12"/>
        <color rgb="FF000000"/>
        <rFont val="方正仿宋_GBK"/>
        <charset val="134"/>
      </rPr>
      <t>柏林工业大学</t>
    </r>
  </si>
  <si>
    <t>Berlin Institute of TechnologyTechnical University of Beilin</t>
  </si>
  <si>
    <r>
      <rPr>
        <sz val="12"/>
        <color rgb="FF000000"/>
        <rFont val="方正仿宋_GBK"/>
        <charset val="134"/>
      </rPr>
      <t>圣安德鲁斯大学</t>
    </r>
  </si>
  <si>
    <r>
      <rPr>
        <sz val="12"/>
        <color rgb="FF000000"/>
        <rFont val="方正仿宋_GBK"/>
        <charset val="134"/>
      </rPr>
      <t>滑铁卢大学</t>
    </r>
  </si>
  <si>
    <r>
      <rPr>
        <sz val="12"/>
        <color rgb="FF000000"/>
        <rFont val="方正仿宋_GBK"/>
        <charset val="134"/>
      </rPr>
      <t>开普敦大学</t>
    </r>
  </si>
  <si>
    <r>
      <rPr>
        <sz val="12"/>
        <color rgb="FF000000"/>
        <rFont val="方正仿宋_GBK"/>
        <charset val="134"/>
      </rPr>
      <t>科隆大学</t>
    </r>
  </si>
  <si>
    <t>University of Cologne</t>
  </si>
  <si>
    <r>
      <rPr>
        <sz val="12"/>
        <color rgb="FF000000"/>
        <rFont val="方正仿宋_GBK"/>
        <charset val="134"/>
      </rPr>
      <t>卡尔斯鲁厄理工学院</t>
    </r>
  </si>
  <si>
    <t>Karlsruhe Institute of Technology</t>
  </si>
  <si>
    <r>
      <rPr>
        <sz val="12"/>
        <color rgb="FF000000"/>
        <rFont val="方正仿宋_GBK"/>
        <charset val="134"/>
      </rPr>
      <t>麦考瑞大学</t>
    </r>
  </si>
  <si>
    <r>
      <rPr>
        <sz val="12"/>
        <color rgb="FF000000"/>
        <rFont val="方正仿宋_GBK"/>
        <charset val="134"/>
      </rPr>
      <t>日内瓦大学</t>
    </r>
  </si>
  <si>
    <r>
      <rPr>
        <sz val="12"/>
        <color rgb="FF000000"/>
        <rFont val="方正仿宋_GBK"/>
        <charset val="134"/>
      </rPr>
      <t>弗吉尼亚大学主校园</t>
    </r>
  </si>
  <si>
    <t>University of Virginia (Main Campus)</t>
  </si>
  <si>
    <r>
      <rPr>
        <sz val="12"/>
        <color rgb="FF000000"/>
        <rFont val="方正仿宋_GBK"/>
        <charset val="134"/>
      </rPr>
      <t>罗马大学</t>
    </r>
  </si>
  <si>
    <r>
      <rPr>
        <sz val="12"/>
        <color rgb="FF000000"/>
        <rFont val="方正仿宋_GBK"/>
        <charset val="134"/>
      </rPr>
      <t>安特卫普大学</t>
    </r>
  </si>
  <si>
    <t>University of Antwerp</t>
  </si>
  <si>
    <r>
      <rPr>
        <sz val="12"/>
        <color rgb="FF000000"/>
        <rFont val="方正仿宋_GBK"/>
        <charset val="134"/>
      </rPr>
      <t>埃克塞特大学</t>
    </r>
  </si>
  <si>
    <r>
      <rPr>
        <sz val="12"/>
        <color rgb="FF000000"/>
        <rFont val="方正仿宋_GBK"/>
        <charset val="134"/>
      </rPr>
      <t>都柏林三一学院</t>
    </r>
  </si>
  <si>
    <t>Trinity College Dublin</t>
  </si>
  <si>
    <r>
      <rPr>
        <sz val="12"/>
        <color rgb="FF000000"/>
        <rFont val="方正仿宋_GBK"/>
        <charset val="134"/>
      </rPr>
      <t>德累斯顿工业大学</t>
    </r>
  </si>
  <si>
    <t>Dresden University of TechnologyTU Dresden</t>
  </si>
  <si>
    <r>
      <rPr>
        <sz val="12"/>
        <color rgb="FF000000"/>
        <rFont val="方正仿宋_GBK"/>
        <charset val="134"/>
      </rPr>
      <t>杜伦大学</t>
    </r>
  </si>
  <si>
    <r>
      <rPr>
        <sz val="12"/>
        <color rgb="FF000000"/>
        <rFont val="方正仿宋_GBK"/>
        <charset val="134"/>
      </rPr>
      <t>阿德莱德大学</t>
    </r>
  </si>
  <si>
    <t>University of Adelaide Adelaide University</t>
  </si>
  <si>
    <r>
      <rPr>
        <sz val="12"/>
        <color rgb="FF000000"/>
        <rFont val="方正仿宋_GBK"/>
        <charset val="134"/>
      </rPr>
      <t>华中科技大学</t>
    </r>
  </si>
  <si>
    <t>Huazhong University of Science and Technology</t>
  </si>
  <si>
    <r>
      <rPr>
        <sz val="12"/>
        <color rgb="FF000000"/>
        <rFont val="方正仿宋_GBK"/>
        <charset val="134"/>
      </rPr>
      <t>阿姆斯特丹自由大学</t>
    </r>
  </si>
  <si>
    <t>Vrije Universiteit Amsterdam</t>
  </si>
  <si>
    <r>
      <rPr>
        <sz val="12"/>
        <color rgb="FF000000"/>
        <rFont val="方正仿宋_GBK"/>
        <charset val="134"/>
      </rPr>
      <t>维尔茨堡大学</t>
    </r>
  </si>
  <si>
    <t>University of Würzburg</t>
  </si>
  <si>
    <r>
      <rPr>
        <sz val="12"/>
        <color rgb="FF000000"/>
        <rFont val="方正仿宋_GBK"/>
        <charset val="134"/>
      </rPr>
      <t>达特茅斯学院</t>
    </r>
  </si>
  <si>
    <t>Dartmouth College</t>
  </si>
  <si>
    <r>
      <rPr>
        <sz val="12"/>
        <color rgb="FF000000"/>
        <rFont val="方正仿宋_GBK"/>
        <charset val="134"/>
      </rPr>
      <t>维也纳医科大学</t>
    </r>
  </si>
  <si>
    <t>Medical University of Vienna</t>
  </si>
  <si>
    <r>
      <rPr>
        <sz val="12"/>
        <color rgb="FF000000"/>
        <rFont val="方正仿宋_GBK"/>
        <charset val="134"/>
      </rPr>
      <t>加州大学圣科鲁兹分校</t>
    </r>
  </si>
  <si>
    <t>University of California, Santa Cruz</t>
  </si>
  <si>
    <r>
      <rPr>
        <sz val="12"/>
        <color rgb="FF000000"/>
        <rFont val="方正仿宋_GBK"/>
        <charset val="134"/>
      </rPr>
      <t>巴塞罗那自治大学</t>
    </r>
  </si>
  <si>
    <t>Universitat Autònoma de Barcelona (UAB)</t>
  </si>
  <si>
    <r>
      <rPr>
        <sz val="12"/>
        <color rgb="FF000000"/>
        <rFont val="方正仿宋_GBK"/>
        <charset val="134"/>
      </rPr>
      <t>法赫德国王石油与矿业大学</t>
    </r>
  </si>
  <si>
    <t>King Fahd University of Petroleum and Minerals</t>
  </si>
  <si>
    <r>
      <rPr>
        <sz val="12"/>
        <color rgb="FF000000"/>
        <rFont val="方正仿宋_GBK"/>
        <charset val="134"/>
      </rPr>
      <t>兰卡斯特大学</t>
    </r>
  </si>
  <si>
    <t>Université Catholique de Louvain</t>
  </si>
  <si>
    <r>
      <rPr>
        <sz val="12"/>
        <color rgb="FF000000"/>
        <rFont val="方正仿宋_GBK"/>
        <charset val="134"/>
      </rPr>
      <t>庞培法布拉大学</t>
    </r>
  </si>
  <si>
    <t>Pompeu Fabra University</t>
  </si>
  <si>
    <r>
      <rPr>
        <sz val="12"/>
        <color rgb="FF000000"/>
        <rFont val="方正仿宋_GBK"/>
        <charset val="134"/>
      </rPr>
      <t>渥太华大学</t>
    </r>
  </si>
  <si>
    <t>University of Ottawa</t>
  </si>
  <si>
    <r>
      <rPr>
        <sz val="12"/>
        <color rgb="FF000000"/>
        <rFont val="方正仿宋_GBK"/>
        <charset val="134"/>
      </rPr>
      <t>塔夫茨大学</t>
    </r>
  </si>
  <si>
    <t>Tufts University</t>
  </si>
  <si>
    <r>
      <rPr>
        <sz val="12"/>
        <color rgb="FF000000"/>
        <rFont val="方正仿宋_GBK"/>
        <charset val="134"/>
      </rPr>
      <t>巴黎西岱大学</t>
    </r>
  </si>
  <si>
    <t>Université Paris Cité</t>
  </si>
  <si>
    <r>
      <rPr>
        <sz val="12"/>
        <color rgb="FF000000"/>
        <rFont val="方正仿宋_GBK"/>
        <charset val="134"/>
      </rPr>
      <t>特文特大学</t>
    </r>
  </si>
  <si>
    <t>University of Twente</t>
  </si>
  <si>
    <r>
      <rPr>
        <sz val="12"/>
        <color rgb="FF000000"/>
        <rFont val="方正仿宋_GBK"/>
        <charset val="134"/>
      </rPr>
      <t>埃因霍温理工大学</t>
    </r>
  </si>
  <si>
    <r>
      <rPr>
        <sz val="12"/>
        <color rgb="FF000000"/>
        <rFont val="方正仿宋_GBK"/>
        <charset val="134"/>
      </rPr>
      <t>莱斯特大学</t>
    </r>
  </si>
  <si>
    <t>University of Leicester</t>
  </si>
  <si>
    <r>
      <rPr>
        <sz val="12"/>
        <color rgb="FF000000"/>
        <rFont val="方正仿宋_GBK"/>
        <charset val="134"/>
      </rPr>
      <t>圣母大学</t>
    </r>
  </si>
  <si>
    <t>University of Notre Dame</t>
  </si>
  <si>
    <r>
      <rPr>
        <sz val="12"/>
        <color rgb="FF000000"/>
        <rFont val="方正仿宋_GBK"/>
        <charset val="134"/>
      </rPr>
      <t>阿尔托大学</t>
    </r>
  </si>
  <si>
    <r>
      <rPr>
        <sz val="12"/>
        <color rgb="FF000000"/>
        <rFont val="方正仿宋_GBK"/>
        <charset val="134"/>
      </rPr>
      <t>香港教育大学</t>
    </r>
  </si>
  <si>
    <t>The Education University of Hong Kong</t>
  </si>
  <si>
    <r>
      <rPr>
        <sz val="12"/>
        <color rgb="FF000000"/>
        <rFont val="方正仿宋_GBK"/>
        <charset val="134"/>
      </rPr>
      <t>明斯特大学</t>
    </r>
  </si>
  <si>
    <t>University of Münster</t>
  </si>
  <si>
    <r>
      <rPr>
        <sz val="12"/>
        <color rgb="FF000000"/>
        <rFont val="方正仿宋_GBK"/>
        <charset val="134"/>
      </rPr>
      <t>印第安纳大学</t>
    </r>
  </si>
  <si>
    <t>Indiana University</t>
  </si>
  <si>
    <r>
      <rPr>
        <sz val="12"/>
        <color rgb="FF000000"/>
        <rFont val="方正仿宋_GBK"/>
        <charset val="134"/>
      </rPr>
      <t>贝尔法斯特女王大学</t>
    </r>
  </si>
  <si>
    <t>Queen's University Belfast</t>
  </si>
  <si>
    <r>
      <rPr>
        <sz val="12"/>
        <color rgb="FF000000"/>
        <rFont val="方正仿宋_GBK"/>
        <charset val="134"/>
      </rPr>
      <t>卡尔加里大学</t>
    </r>
  </si>
  <si>
    <t>University of Calgary</t>
  </si>
  <si>
    <r>
      <rPr>
        <sz val="20"/>
        <rFont val="Times New Roman Regular"/>
        <charset val="0"/>
      </rPr>
      <t>U.S.News</t>
    </r>
    <r>
      <rPr>
        <sz val="20"/>
        <rFont val="方正黑体_GBK"/>
        <charset val="0"/>
      </rPr>
      <t>世界大学排名</t>
    </r>
  </si>
  <si>
    <t>University College London</t>
  </si>
  <si>
    <t>华盛顿大学西雅图分校</t>
  </si>
  <si>
    <t>University of Washington Seattle</t>
  </si>
  <si>
    <t>加州大学旧金山分校</t>
  </si>
  <si>
    <t>University of California, San Francisco (UCSF)</t>
  </si>
  <si>
    <t>密歇根大学安娜堡分校</t>
  </si>
  <si>
    <t>University of Michigan, Ann Arbor</t>
  </si>
  <si>
    <t>加州理工学院</t>
  </si>
  <si>
    <t>西北大学（埃文斯顿）</t>
  </si>
  <si>
    <t>Northwestern University (Evanston)</t>
  </si>
  <si>
    <t>Nanyang Technological University (NTU)</t>
  </si>
  <si>
    <t>圣路易斯华盛顿大学</t>
  </si>
  <si>
    <t>Washington University</t>
  </si>
  <si>
    <t>纽约大学</t>
  </si>
  <si>
    <t>苏黎世联邦理工学院</t>
  </si>
  <si>
    <t>莫纳什大学</t>
  </si>
  <si>
    <t>西奈山伊坎医学院</t>
  </si>
  <si>
    <t>Icahn School of Medicine at Mount Sinai</t>
  </si>
  <si>
    <t>昆士兰大学</t>
  </si>
  <si>
    <t>香港大学</t>
  </si>
  <si>
    <t>巴黎西岱大学</t>
  </si>
  <si>
    <t>鲁汶大学（佛兰德语）</t>
  </si>
  <si>
    <t>卡罗林斯卡学院</t>
  </si>
  <si>
    <t>匹兹堡大学</t>
  </si>
  <si>
    <t>University of Pittsburgh</t>
  </si>
  <si>
    <t>中国科学院大学</t>
  </si>
  <si>
    <t>University of Chinese Academy of Sciences</t>
  </si>
  <si>
    <t>University of Munich</t>
  </si>
  <si>
    <t>Hong Kong Polytechnic University</t>
  </si>
  <si>
    <t>Freie Universität Berlin</t>
  </si>
  <si>
    <t>德克萨斯州大学奥斯汀分校</t>
  </si>
  <si>
    <t>俄亥俄州立大学哥伦布分校</t>
  </si>
  <si>
    <t>Ohio State University, Columbus</t>
  </si>
  <si>
    <t>范德比尔特大学</t>
  </si>
  <si>
    <t>马里兰大学帕克分校</t>
  </si>
  <si>
    <t>明尼苏达大学双城分校</t>
  </si>
  <si>
    <t>University of Minnesota Twin Cities</t>
  </si>
  <si>
    <t>University of Wisconsin Madison</t>
  </si>
  <si>
    <t>鹿特丹伊拉斯姆斯大学</t>
  </si>
  <si>
    <t>佐治亚理工学院</t>
  </si>
  <si>
    <t>悉尼科技大学</t>
  </si>
  <si>
    <t>University of Tokyo</t>
  </si>
  <si>
    <t>中山大学</t>
  </si>
  <si>
    <t>Sun Yat-sen University</t>
  </si>
  <si>
    <t>澳大利亚国立大学</t>
  </si>
  <si>
    <t>华中科技大学</t>
  </si>
  <si>
    <t>宾夕法尼亚州立大学帕克分校</t>
  </si>
  <si>
    <t>Pennsylvania State University, University Park</t>
  </si>
  <si>
    <t>加州大学圣塔芭芭拉分校</t>
  </si>
  <si>
    <t>伦敦大学玛丽女王学院</t>
  </si>
  <si>
    <t>Queen Mary University London</t>
  </si>
  <si>
    <t>加州大学欧文分校</t>
  </si>
  <si>
    <t>西澳大利亚大学</t>
  </si>
  <si>
    <t>The University of Adelaide</t>
  </si>
  <si>
    <t>香港科技大学</t>
  </si>
  <si>
    <t>Hong Kong University of Science and Technology</t>
  </si>
  <si>
    <t>阿卜杜勒阿齐兹国王大学</t>
  </si>
  <si>
    <t>King Abdulaziz University</t>
  </si>
  <si>
    <t>德克萨斯大学西南医学中心</t>
  </si>
  <si>
    <t>University of Texas Southwestern Medical Center Dallas</t>
  </si>
  <si>
    <t>洛克菲勒大学</t>
  </si>
  <si>
    <t>Rockefeller University</t>
  </si>
  <si>
    <t>巴黎文理大学</t>
  </si>
  <si>
    <t>布里斯托尔大学</t>
  </si>
  <si>
    <t>科罗拉多大学博尔德分校</t>
  </si>
  <si>
    <t>湖南大学</t>
  </si>
  <si>
    <t>Hunan University</t>
  </si>
  <si>
    <t>佛罗里达大学</t>
  </si>
  <si>
    <r>
      <rPr>
        <sz val="12"/>
        <color rgb="FF000000"/>
        <rFont val="方正仿宋_GBK"/>
        <charset val="134"/>
      </rPr>
      <t>伊利诺伊大学厄巴纳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香槟分校</t>
    </r>
  </si>
  <si>
    <t>阿卜杜拉国王科技大学</t>
  </si>
  <si>
    <t>King Abdullah University of Science and Technology</t>
  </si>
  <si>
    <t>亚利桑那大学</t>
  </si>
  <si>
    <t>瓦赫宁根大学与研究中心</t>
  </si>
  <si>
    <t>伦敦大学卫生和热带医学学院</t>
  </si>
  <si>
    <t>London School of Hygiene &amp; Tropical Medicine</t>
  </si>
  <si>
    <t>南安普顿大学</t>
  </si>
  <si>
    <t>奈梅亨大学</t>
  </si>
  <si>
    <t>南方科技大学</t>
  </si>
  <si>
    <t>哈尔滨工业大学</t>
  </si>
  <si>
    <t>贝勒医学院</t>
  </si>
  <si>
    <t>Baylor College of Medicine</t>
  </si>
  <si>
    <t>魏茨曼科学研究学院</t>
  </si>
  <si>
    <t>Weizmann Institute of Science</t>
  </si>
  <si>
    <t>以色列</t>
  </si>
  <si>
    <t>加州大学圣克鲁兹分校</t>
  </si>
  <si>
    <t>电子科技大学</t>
  </si>
  <si>
    <t>University of Electronic Science and Technology of China</t>
  </si>
  <si>
    <t>帕多瓦大学</t>
  </si>
  <si>
    <t>University of Padua</t>
  </si>
  <si>
    <t>弗吉尼亚大学</t>
  </si>
  <si>
    <t>University of Virginia</t>
  </si>
  <si>
    <t>犹他大学</t>
  </si>
  <si>
    <t>University of Utah</t>
  </si>
  <si>
    <t>西安交通大学</t>
  </si>
  <si>
    <t>Xi'an Jiaotong University</t>
  </si>
  <si>
    <t>中南大学</t>
  </si>
  <si>
    <t>Central South University</t>
  </si>
  <si>
    <t>沙特国王大学</t>
  </si>
  <si>
    <t>斯威本科技大学</t>
  </si>
  <si>
    <t>Swinburne University of Technology</t>
  </si>
  <si>
    <t>University of São Paulo</t>
  </si>
  <si>
    <t>米兰大学</t>
  </si>
  <si>
    <t>University of Milan</t>
  </si>
  <si>
    <t>洛桑大学</t>
  </si>
  <si>
    <t>东南大学</t>
  </si>
  <si>
    <t>Southeast University</t>
  </si>
  <si>
    <t>北京理工大学</t>
  </si>
  <si>
    <t>Beijing Institute of Technology</t>
  </si>
  <si>
    <t>罗格斯大学新布朗斯维克分校</t>
  </si>
  <si>
    <t>Rutgers University New Brunswick</t>
  </si>
  <si>
    <t>深圳大学</t>
  </si>
  <si>
    <t>Shenzhen University</t>
  </si>
  <si>
    <t>罗马第一大学</t>
  </si>
  <si>
    <t>马萨诸塞大学阿默斯特分校</t>
  </si>
  <si>
    <t>University of Massachusetts Amherst</t>
  </si>
  <si>
    <t>印第安纳大学伯明顿分校</t>
  </si>
  <si>
    <t>Indiana University Bloomington</t>
  </si>
  <si>
    <t>波恩大学</t>
  </si>
  <si>
    <t>哥德堡大学</t>
  </si>
  <si>
    <t>University of Gothenburg</t>
  </si>
  <si>
    <t>南开大学</t>
  </si>
  <si>
    <t>Nankai University</t>
  </si>
  <si>
    <t>华南理工大学</t>
  </si>
  <si>
    <t>South China University of Technology</t>
  </si>
  <si>
    <t>莱斯特大学</t>
  </si>
  <si>
    <t>纽卡斯尔大学（英国）</t>
  </si>
  <si>
    <t>阿拉巴马大学伯明翰分校</t>
  </si>
  <si>
    <t>University of Alabama Birmingham</t>
  </si>
  <si>
    <t>科罗拉多大学丹佛分校</t>
  </si>
  <si>
    <t>University of Colorado Anschutz Medical Campus</t>
  </si>
  <si>
    <t>北京师范大学</t>
  </si>
  <si>
    <t>迪肯大学</t>
  </si>
  <si>
    <t>Deakin University</t>
  </si>
  <si>
    <t>普渡大学西拉法叶分校</t>
  </si>
  <si>
    <t>Purdue University, West Lafayette</t>
  </si>
  <si>
    <t>凯斯西储大学</t>
  </si>
  <si>
    <t>马斯特里赫特大学</t>
  </si>
  <si>
    <t>昆士兰科技大学</t>
  </si>
  <si>
    <t>Queensland University of Technology</t>
  </si>
  <si>
    <t>四川大学</t>
  </si>
  <si>
    <t>Sichuan University</t>
  </si>
  <si>
    <t>天津大学</t>
  </si>
  <si>
    <t>Tianjin University</t>
  </si>
  <si>
    <t>哥廷根大学</t>
  </si>
  <si>
    <t>University of warwick</t>
  </si>
  <si>
    <t>德克萨斯农工大学学院站分校</t>
  </si>
  <si>
    <t>Texas A&amp;M University College Station</t>
  </si>
  <si>
    <t>维也纳医科大学</t>
  </si>
  <si>
    <t>厦门大学</t>
  </si>
  <si>
    <t>Xiamen Univeristy</t>
  </si>
  <si>
    <t>亚利桑那州立大学坦佩校区</t>
  </si>
  <si>
    <t>Arizona State University-Tempe</t>
  </si>
  <si>
    <t>那不勒斯费德里科二世大学</t>
  </si>
  <si>
    <t>University of Naples Federico II</t>
  </si>
  <si>
    <t>俄勒冈健康与科学大学</t>
  </si>
  <si>
    <t>Oregon Health &amp; Science University (OHSU)</t>
  </si>
  <si>
    <r>
      <rPr>
        <sz val="12"/>
        <color theme="1"/>
        <rFont val="方正仿宋_GBK"/>
        <charset val="134"/>
      </rPr>
      <t>皇家墨尔本理工大学（</t>
    </r>
    <r>
      <rPr>
        <sz val="12"/>
        <color theme="1"/>
        <rFont val="Times New Roman Regular"/>
        <charset val="134"/>
      </rPr>
      <t>RMIT</t>
    </r>
    <r>
      <rPr>
        <sz val="12"/>
        <color theme="1"/>
        <rFont val="方正仿宋_GBK"/>
        <charset val="134"/>
      </rPr>
      <t>）</t>
    </r>
  </si>
  <si>
    <t>Royal Melbourne Institute of Technology (RMIT)</t>
  </si>
  <si>
    <t>特拉维夫大学</t>
  </si>
  <si>
    <t>Tel Aviv University</t>
  </si>
  <si>
    <t>蒂宾根大学</t>
  </si>
  <si>
    <t>Eberhard Karls University of Tubingen</t>
  </si>
  <si>
    <r>
      <rPr>
        <sz val="20"/>
        <color theme="1"/>
        <rFont val="方正黑体_GBK"/>
        <charset val="134"/>
      </rPr>
      <t>软科</t>
    </r>
    <r>
      <rPr>
        <sz val="20"/>
        <color theme="1"/>
        <rFont val="Times New Roman Regular"/>
        <charset val="134"/>
      </rPr>
      <t>(ARWU)</t>
    </r>
    <r>
      <rPr>
        <sz val="20"/>
        <color theme="1"/>
        <rFont val="方正黑体_GBK"/>
        <charset val="134"/>
      </rPr>
      <t>世界大学学术排名</t>
    </r>
  </si>
  <si>
    <r>
      <rPr>
        <sz val="12"/>
        <color rgb="FF000000"/>
        <rFont val="方正黑体_GBK"/>
        <charset val="134"/>
      </rPr>
      <t>国家</t>
    </r>
    <r>
      <rPr>
        <sz val="12"/>
        <color rgb="FF000000"/>
        <rFont val="宋体"/>
        <charset val="134"/>
      </rPr>
      <t>/</t>
    </r>
    <r>
      <rPr>
        <sz val="12"/>
        <color rgb="FF000000"/>
        <rFont val="方正黑体_GBK"/>
        <charset val="134"/>
      </rPr>
      <t>地区</t>
    </r>
  </si>
  <si>
    <r>
      <rPr>
        <sz val="12"/>
        <color rgb="FF000000"/>
        <rFont val="方正仿宋_GBK"/>
        <charset val="134"/>
      </rPr>
      <t>美国</t>
    </r>
  </si>
  <si>
    <r>
      <rPr>
        <sz val="12"/>
        <color rgb="FF000000"/>
        <rFont val="方正仿宋_GBK"/>
        <charset val="134"/>
      </rPr>
      <t>英国</t>
    </r>
  </si>
  <si>
    <t>University of California,Berkeley</t>
  </si>
  <si>
    <r>
      <rPr>
        <sz val="12"/>
        <color rgb="FF000000"/>
        <rFont val="方正仿宋_GBK"/>
        <charset val="134"/>
      </rPr>
      <t>法国</t>
    </r>
  </si>
  <si>
    <t>University College London (UCL)</t>
  </si>
  <si>
    <r>
      <rPr>
        <sz val="12"/>
        <color rgb="FF000000"/>
        <rFont val="方正仿宋_GBK"/>
        <charset val="134"/>
      </rPr>
      <t>中国</t>
    </r>
  </si>
  <si>
    <r>
      <rPr>
        <sz val="12"/>
        <color rgb="FF000000"/>
        <rFont val="方正仿宋_GBK"/>
        <charset val="134"/>
      </rPr>
      <t>约翰斯</t>
    </r>
    <r>
      <rPr>
        <sz val="12"/>
        <color rgb="FF000000"/>
        <rFont val="Times New Roman Regular"/>
        <charset val="134"/>
      </rPr>
      <t>·</t>
    </r>
    <r>
      <rPr>
        <sz val="12"/>
        <color rgb="FF000000"/>
        <rFont val="方正仿宋_GBK"/>
        <charset val="134"/>
      </rPr>
      <t>霍普金斯大学</t>
    </r>
  </si>
  <si>
    <r>
      <rPr>
        <sz val="12"/>
        <color rgb="FF000000"/>
        <rFont val="方正仿宋_GBK"/>
        <charset val="134"/>
      </rPr>
      <t>加州大学旧金山分校</t>
    </r>
  </si>
  <si>
    <t>University of California, San Francisco</t>
  </si>
  <si>
    <r>
      <rPr>
        <sz val="12"/>
        <color rgb="FF000000"/>
        <rFont val="方正仿宋_GBK"/>
        <charset val="134"/>
      </rPr>
      <t>瑞士</t>
    </r>
  </si>
  <si>
    <r>
      <rPr>
        <sz val="12"/>
        <color rgb="FF000000"/>
        <rFont val="方正仿宋_GBK"/>
        <charset val="134"/>
      </rPr>
      <t>加拿大</t>
    </r>
  </si>
  <si>
    <r>
      <rPr>
        <sz val="12"/>
        <color rgb="FF000000"/>
        <rFont val="方正仿宋_GBK"/>
        <charset val="134"/>
      </rPr>
      <t>华盛顿大学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圣路易斯</t>
    </r>
  </si>
  <si>
    <r>
      <rPr>
        <sz val="12"/>
        <color rgb="FF000000"/>
        <rFont val="方正仿宋_GBK"/>
        <charset val="134"/>
      </rPr>
      <t>洛克菲勒大学</t>
    </r>
  </si>
  <si>
    <r>
      <rPr>
        <sz val="12"/>
        <color rgb="FF000000"/>
        <rFont val="方正仿宋_GBK"/>
        <charset val="134"/>
      </rPr>
      <t>西北大学（埃文斯顿）</t>
    </r>
  </si>
  <si>
    <r>
      <rPr>
        <sz val="12"/>
        <color rgb="FF000000"/>
        <rFont val="方正仿宋_GBK"/>
        <charset val="134"/>
      </rPr>
      <t>日本</t>
    </r>
  </si>
  <si>
    <t>University of Michigan - Ann Arbor</t>
  </si>
  <si>
    <r>
      <rPr>
        <sz val="12"/>
        <color rgb="FF000000"/>
        <rFont val="方正仿宋_GBK"/>
        <charset val="134"/>
      </rPr>
      <t>丹麦</t>
    </r>
  </si>
  <si>
    <t>University of Wisconsin - Madison</t>
  </si>
  <si>
    <t>University of Melbourne</t>
  </si>
  <si>
    <r>
      <rPr>
        <sz val="12"/>
        <color rgb="FF000000"/>
        <rFont val="方正仿宋_GBK"/>
        <charset val="134"/>
      </rPr>
      <t>澳大利亚</t>
    </r>
  </si>
  <si>
    <t>LMU Munich</t>
  </si>
  <si>
    <r>
      <rPr>
        <sz val="12"/>
        <color rgb="FF000000"/>
        <rFont val="方正仿宋_GBK"/>
        <charset val="134"/>
      </rPr>
      <t>德国</t>
    </r>
  </si>
  <si>
    <t>Sorbonne Universite</t>
  </si>
  <si>
    <r>
      <rPr>
        <sz val="12"/>
        <color rgb="FF000000"/>
        <rFont val="方正仿宋_GBK"/>
        <charset val="134"/>
      </rPr>
      <t>德克萨斯州大学奥斯汀分校</t>
    </r>
  </si>
  <si>
    <t>Karolinska Institute</t>
  </si>
  <si>
    <r>
      <rPr>
        <sz val="12"/>
        <color rgb="FF000000"/>
        <rFont val="方正仿宋_GBK"/>
        <charset val="134"/>
      </rPr>
      <t>瑞典</t>
    </r>
  </si>
  <si>
    <r>
      <rPr>
        <sz val="12"/>
        <color rgb="FF000000"/>
        <rFont val="方正仿宋_GBK"/>
        <charset val="134"/>
      </rPr>
      <t>明尼苏达大学双城分校</t>
    </r>
  </si>
  <si>
    <t>University of Minnesota,Twin Cities</t>
  </si>
  <si>
    <t>University of Maryland,College Park</t>
  </si>
  <si>
    <r>
      <rPr>
        <sz val="12"/>
        <color rgb="FF000000"/>
        <rFont val="方正仿宋_GBK"/>
        <charset val="134"/>
      </rPr>
      <t>新加坡</t>
    </r>
  </si>
  <si>
    <r>
      <rPr>
        <sz val="12"/>
        <color rgb="FF000000"/>
        <rFont val="方正仿宋_GBK"/>
        <charset val="134"/>
      </rPr>
      <t>乌得勒支大学</t>
    </r>
  </si>
  <si>
    <r>
      <rPr>
        <sz val="12"/>
        <color rgb="FF000000"/>
        <rFont val="方正仿宋_GBK"/>
        <charset val="134"/>
      </rPr>
      <t>荷兰</t>
    </r>
  </si>
  <si>
    <r>
      <rPr>
        <sz val="12"/>
        <color rgb="FF000000"/>
        <rFont val="方正仿宋_GBK"/>
        <charset val="134"/>
      </rPr>
      <t>德克萨斯大学西南医学中心</t>
    </r>
  </si>
  <si>
    <t>University of Texas Southwestern Medical Center</t>
  </si>
  <si>
    <t>King’s College London</t>
  </si>
  <si>
    <t>University of Colorado at Boulder</t>
  </si>
  <si>
    <r>
      <rPr>
        <sz val="12"/>
        <color rgb="FF000000"/>
        <rFont val="方正仿宋_GBK"/>
        <charset val="134"/>
      </rPr>
      <t>苏黎世大学</t>
    </r>
  </si>
  <si>
    <r>
      <rPr>
        <sz val="12"/>
        <color rgb="FF000000"/>
        <rFont val="方正仿宋_GBK"/>
        <charset val="134"/>
      </rPr>
      <t>中山大学</t>
    </r>
  </si>
  <si>
    <r>
      <rPr>
        <sz val="12"/>
        <color rgb="FF000000"/>
        <rFont val="方正仿宋_GBK"/>
        <charset val="134"/>
      </rPr>
      <t>中国香港</t>
    </r>
  </si>
  <si>
    <t>Rheinische Friedrich-Wilhelms-Universität Bonn</t>
  </si>
  <si>
    <r>
      <rPr>
        <sz val="12"/>
        <color rgb="FF000000"/>
        <rFont val="方正仿宋_GBK"/>
        <charset val="134"/>
      </rPr>
      <t>魏茨曼科学研究所</t>
    </r>
  </si>
  <si>
    <r>
      <rPr>
        <sz val="12"/>
        <color rgb="FF000000"/>
        <rFont val="方正仿宋_GBK"/>
        <charset val="134"/>
      </rPr>
      <t>以色列</t>
    </r>
  </si>
  <si>
    <r>
      <rPr>
        <sz val="12"/>
        <color rgb="FF000000"/>
        <rFont val="方正仿宋_GBK"/>
        <charset val="134"/>
      </rPr>
      <t>天主教鲁汶大学（荷兰语区）</t>
    </r>
  </si>
  <si>
    <r>
      <rPr>
        <sz val="12"/>
        <color rgb="FF000000"/>
        <rFont val="方正仿宋_GBK"/>
        <charset val="134"/>
      </rPr>
      <t>比利时</t>
    </r>
  </si>
  <si>
    <r>
      <rPr>
        <sz val="12"/>
        <color rgb="FF000000"/>
        <rFont val="方正仿宋_GBK"/>
        <charset val="134"/>
      </rPr>
      <t>莫钠什大学</t>
    </r>
  </si>
  <si>
    <r>
      <rPr>
        <sz val="12"/>
        <color rgb="FF000000"/>
        <rFont val="方正仿宋_GBK"/>
        <charset val="134"/>
      </rPr>
      <t>新南威尔士大学</t>
    </r>
  </si>
  <si>
    <r>
      <rPr>
        <sz val="12"/>
        <color rgb="FF000000"/>
        <rFont val="方正仿宋_GBK"/>
        <charset val="134"/>
      </rPr>
      <t>韩国</t>
    </r>
  </si>
  <si>
    <r>
      <rPr>
        <sz val="12"/>
        <color rgb="FF000000"/>
        <rFont val="方正仿宋_GBK"/>
        <charset val="134"/>
      </rPr>
      <t>俄亥俄州立大学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哥伦布</t>
    </r>
  </si>
  <si>
    <r>
      <rPr>
        <sz val="12"/>
        <color rgb="FF000000"/>
        <rFont val="Times New Roman Regular"/>
        <charset val="134"/>
      </rPr>
      <t>The Ohio State University</t>
    </r>
    <r>
      <rPr>
        <sz val="12"/>
        <color rgb="FF000000"/>
        <rFont val="方正仿宋_GBK"/>
        <charset val="134"/>
      </rPr>
      <t>，</t>
    </r>
    <r>
      <rPr>
        <sz val="12"/>
        <color rgb="FF000000"/>
        <rFont val="Times New Roman Regular"/>
        <charset val="134"/>
      </rPr>
      <t>Columbus</t>
    </r>
  </si>
  <si>
    <r>
      <rPr>
        <sz val="12"/>
        <color rgb="FF000000"/>
        <rFont val="方正仿宋_GBK"/>
        <charset val="134"/>
      </rPr>
      <t>挪威</t>
    </r>
  </si>
  <si>
    <r>
      <rPr>
        <sz val="12"/>
        <color rgb="FF000000"/>
        <rFont val="方正仿宋_GBK"/>
        <charset val="134"/>
      </rPr>
      <t>德克萨斯大学安德森肿瘤中心</t>
    </r>
  </si>
  <si>
    <t>The University of Texas M. D. Anderson Cancer Center</t>
  </si>
  <si>
    <r>
      <rPr>
        <sz val="12"/>
        <color rgb="FF000000"/>
        <rFont val="方正仿宋_GBK"/>
        <charset val="134"/>
      </rPr>
      <t>四川大学</t>
    </r>
  </si>
  <si>
    <r>
      <rPr>
        <sz val="12"/>
        <color rgb="FF000000"/>
        <rFont val="方正仿宋_GBK"/>
        <charset val="134"/>
      </rPr>
      <t>耶路撒冷希伯来大学</t>
    </r>
  </si>
  <si>
    <t>The Hebrew University of Jerusalem</t>
  </si>
  <si>
    <r>
      <rPr>
        <sz val="12"/>
        <color rgb="FF000000"/>
        <rFont val="方正仿宋_GBK"/>
        <charset val="134"/>
      </rPr>
      <t>匹兹堡大学</t>
    </r>
  </si>
  <si>
    <r>
      <rPr>
        <sz val="12"/>
        <color rgb="FF000000"/>
        <rFont val="方正仿宋_GBK"/>
        <charset val="134"/>
      </rPr>
      <t>西安交通大学</t>
    </r>
  </si>
  <si>
    <t>Xi’an Jiaotong University</t>
  </si>
  <si>
    <r>
      <rPr>
        <sz val="12"/>
        <color rgb="FF000000"/>
        <rFont val="方正仿宋_GBK"/>
        <charset val="134"/>
      </rPr>
      <t>芬兰</t>
    </r>
  </si>
  <si>
    <r>
      <rPr>
        <sz val="12"/>
        <color rgb="FF000000"/>
        <rFont val="方正仿宋_GBK"/>
        <charset val="134"/>
      </rPr>
      <t>中南大学</t>
    </r>
  </si>
  <si>
    <r>
      <rPr>
        <sz val="12"/>
        <color rgb="FF000000"/>
        <rFont val="方正仿宋_GBK"/>
        <charset val="134"/>
      </rPr>
      <t>以色列理工学院</t>
    </r>
  </si>
  <si>
    <t>Technion - Israel Institute of Technology</t>
  </si>
  <si>
    <r>
      <rPr>
        <sz val="12"/>
        <color rgb="FF000000"/>
        <rFont val="方正仿宋_GBK"/>
        <charset val="134"/>
      </rPr>
      <t>斯德哥尔摩大学</t>
    </r>
  </si>
  <si>
    <t>101-150</t>
  </si>
  <si>
    <r>
      <rPr>
        <sz val="12"/>
        <color rgb="FF000000"/>
        <rFont val="方正仿宋_GBK"/>
        <charset val="134"/>
      </rPr>
      <t>北京航空航天大学</t>
    </r>
  </si>
  <si>
    <t>Beihang University</t>
  </si>
  <si>
    <r>
      <rPr>
        <sz val="12"/>
        <color rgb="FF000000"/>
        <rFont val="方正仿宋_GBK"/>
        <charset val="134"/>
      </rPr>
      <t>北京理工大学</t>
    </r>
  </si>
  <si>
    <r>
      <rPr>
        <sz val="12"/>
        <color rgb="FF000000"/>
        <rFont val="方正仿宋_GBK"/>
        <charset val="134"/>
      </rPr>
      <t>卡内基梅隆大学</t>
    </r>
  </si>
  <si>
    <r>
      <rPr>
        <sz val="12"/>
        <color rgb="FF000000"/>
        <rFont val="方正仿宋_GBK"/>
        <charset val="134"/>
      </rPr>
      <t>埃莫里大学</t>
    </r>
  </si>
  <si>
    <r>
      <rPr>
        <sz val="12"/>
        <color rgb="FF000000"/>
        <rFont val="方正仿宋_GBK"/>
        <charset val="134"/>
      </rPr>
      <t>伊拉斯姆大学</t>
    </r>
  </si>
  <si>
    <r>
      <rPr>
        <sz val="12"/>
        <color rgb="FF000000"/>
        <rFont val="方正仿宋_GBK"/>
        <charset val="134"/>
      </rPr>
      <t>西奈山伊坎医学院</t>
    </r>
  </si>
  <si>
    <r>
      <rPr>
        <sz val="12"/>
        <color rgb="FF000000"/>
        <rFont val="方正仿宋_GBK"/>
        <charset val="134"/>
      </rPr>
      <t>印第安纳大学</t>
    </r>
    <r>
      <rPr>
        <sz val="12"/>
        <color rgb="FF000000"/>
        <rFont val="Times New Roman Regular"/>
        <charset val="134"/>
      </rPr>
      <t xml:space="preserve"> - </t>
    </r>
    <r>
      <rPr>
        <sz val="12"/>
        <color rgb="FF000000"/>
        <rFont val="方正仿宋_GBK"/>
        <charset val="134"/>
      </rPr>
      <t>布鲁明顿</t>
    </r>
  </si>
  <si>
    <t>Indiana University, Bloomington</t>
  </si>
  <si>
    <r>
      <rPr>
        <sz val="12"/>
        <color rgb="FF000000"/>
        <rFont val="方正仿宋_GBK"/>
        <charset val="134"/>
      </rPr>
      <t>东京科学大学</t>
    </r>
  </si>
  <si>
    <t>Institute of Science Tokyo</t>
  </si>
  <si>
    <r>
      <rPr>
        <sz val="12"/>
        <color rgb="FF000000"/>
        <rFont val="方正仿宋_GBK"/>
        <charset val="134"/>
      </rPr>
      <t>吉林大学</t>
    </r>
  </si>
  <si>
    <t>Jilin University</t>
  </si>
  <si>
    <r>
      <rPr>
        <sz val="12"/>
        <color rgb="FF000000"/>
        <rFont val="方正仿宋_GBK"/>
        <charset val="134"/>
      </rPr>
      <t>沙特国王大学</t>
    </r>
  </si>
  <si>
    <r>
      <rPr>
        <sz val="12"/>
        <color rgb="FF000000"/>
        <rFont val="方正仿宋_GBK"/>
        <charset val="134"/>
      </rPr>
      <t>沙特阿拉伯</t>
    </r>
  </si>
  <si>
    <r>
      <rPr>
        <sz val="12"/>
        <color rgb="FF000000"/>
        <rFont val="方正仿宋_GBK"/>
        <charset val="134"/>
      </rPr>
      <t>梅奥诊所医学与科学学院</t>
    </r>
  </si>
  <si>
    <t>Mayo Clinic College of Medicine and Science</t>
  </si>
  <si>
    <r>
      <rPr>
        <sz val="12"/>
        <color rgb="FF000000"/>
        <rFont val="方正仿宋_GBK"/>
        <charset val="134"/>
      </rPr>
      <t>莫斯科国立大学</t>
    </r>
  </si>
  <si>
    <r>
      <rPr>
        <sz val="12"/>
        <color rgb="FF000000"/>
        <rFont val="方正仿宋_GBK"/>
        <charset val="134"/>
      </rPr>
      <t>俄罗斯</t>
    </r>
  </si>
  <si>
    <r>
      <rPr>
        <sz val="12"/>
        <color rgb="FF000000"/>
        <rFont val="方正仿宋_GBK"/>
        <charset val="134"/>
      </rPr>
      <t>名古屋大学</t>
    </r>
  </si>
  <si>
    <r>
      <rPr>
        <sz val="12"/>
        <color rgb="FF000000"/>
        <rFont val="方正仿宋_GBK"/>
        <charset val="134"/>
      </rPr>
      <t>西北工业大学</t>
    </r>
  </si>
  <si>
    <t>Northwestern Polytechnical University</t>
  </si>
  <si>
    <r>
      <rPr>
        <sz val="12"/>
        <color rgb="FF000000"/>
        <rFont val="方正仿宋_GBK"/>
        <charset val="134"/>
      </rPr>
      <t>宾夕法尼亚州立大学帕克分校</t>
    </r>
  </si>
  <si>
    <r>
      <rPr>
        <sz val="12"/>
        <color rgb="FF000000"/>
        <rFont val="方正仿宋_GBK"/>
        <charset val="134"/>
      </rPr>
      <t>普渡大学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西拉法叶</t>
    </r>
  </si>
  <si>
    <r>
      <rPr>
        <sz val="12"/>
        <color rgb="FF000000"/>
        <rFont val="方正仿宋_GBK"/>
        <charset val="134"/>
      </rPr>
      <t>意大利</t>
    </r>
  </si>
  <si>
    <r>
      <rPr>
        <sz val="12"/>
        <color rgb="FF000000"/>
        <rFont val="方正仿宋_GBK"/>
        <charset val="134"/>
      </rPr>
      <t>山东大学</t>
    </r>
  </si>
  <si>
    <t>Shandong University</t>
  </si>
  <si>
    <r>
      <rPr>
        <sz val="12"/>
        <color rgb="FF000000"/>
        <rFont val="方正仿宋_GBK"/>
        <charset val="134"/>
      </rPr>
      <t>苏州大学</t>
    </r>
  </si>
  <si>
    <t>Soochow University</t>
  </si>
  <si>
    <r>
      <rPr>
        <sz val="12"/>
        <color rgb="FF000000"/>
        <rFont val="方正仿宋_GBK"/>
        <charset val="134"/>
      </rPr>
      <t>华南理工大学</t>
    </r>
  </si>
  <si>
    <r>
      <rPr>
        <sz val="12"/>
        <color rgb="FF000000"/>
        <rFont val="方正仿宋_GBK"/>
        <charset val="134"/>
      </rPr>
      <t>东南大学</t>
    </r>
  </si>
  <si>
    <t>The Australian National University</t>
  </si>
  <si>
    <r>
      <rPr>
        <sz val="12"/>
        <color rgb="FF000000"/>
        <rFont val="方正仿宋_GBK"/>
        <charset val="134"/>
      </rPr>
      <t>西澳大学</t>
    </r>
  </si>
  <si>
    <r>
      <rPr>
        <sz val="12"/>
        <color rgb="FF000000"/>
        <rFont val="方正仿宋_GBK"/>
        <charset val="134"/>
      </rPr>
      <t>天津大学</t>
    </r>
  </si>
  <si>
    <r>
      <rPr>
        <sz val="12"/>
        <color rgb="FF000000"/>
        <rFont val="方正仿宋_GBK"/>
        <charset val="134"/>
      </rPr>
      <t>布鲁塞尔自由大学（法语）</t>
    </r>
  </si>
  <si>
    <t>Université Libre de Bruxelles (ULB)</t>
  </si>
  <si>
    <r>
      <rPr>
        <sz val="12"/>
        <color rgb="FF000000"/>
        <rFont val="方正仿宋_GBK"/>
        <charset val="134"/>
      </rPr>
      <t>圣保罗大学</t>
    </r>
  </si>
  <si>
    <r>
      <rPr>
        <sz val="12"/>
        <color rgb="FF000000"/>
        <rFont val="方正仿宋_GBK"/>
        <charset val="134"/>
      </rPr>
      <t>巴西</t>
    </r>
  </si>
  <si>
    <r>
      <rPr>
        <sz val="12"/>
        <color rgb="FF000000"/>
        <rFont val="方正仿宋_GBK"/>
        <charset val="134"/>
      </rPr>
      <t>斯特拉斯堡大学</t>
    </r>
  </si>
  <si>
    <t>University of Strasbourg</t>
  </si>
  <si>
    <r>
      <rPr>
        <sz val="12"/>
        <color rgb="FF000000"/>
        <rFont val="方正仿宋_GBK"/>
        <charset val="134"/>
      </rPr>
      <t>奥地利</t>
    </r>
  </si>
  <si>
    <r>
      <rPr>
        <sz val="12"/>
        <color rgb="FF000000"/>
        <rFont val="方正仿宋_GBK"/>
        <charset val="134"/>
      </rPr>
      <t>厦门大学</t>
    </r>
  </si>
  <si>
    <t>151-200</t>
  </si>
  <si>
    <r>
      <rPr>
        <sz val="12"/>
        <color rgb="FF000000"/>
        <rFont val="方正仿宋_GBK"/>
        <charset val="134"/>
      </rPr>
      <t>艾克斯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马赛大学</t>
    </r>
  </si>
  <si>
    <t>Aix Marseille University</t>
  </si>
  <si>
    <r>
      <rPr>
        <sz val="12"/>
        <color rgb="FF000000"/>
        <rFont val="方正仿宋_GBK"/>
        <charset val="134"/>
      </rPr>
      <t>亚利桑那州立大学</t>
    </r>
  </si>
  <si>
    <r>
      <rPr>
        <sz val="12"/>
        <color rgb="FF000000"/>
        <rFont val="方正仿宋_GBK"/>
        <charset val="134"/>
      </rPr>
      <t>中国农业大学</t>
    </r>
  </si>
  <si>
    <t>China Agricultural University</t>
  </si>
  <si>
    <r>
      <rPr>
        <sz val="12"/>
        <color rgb="FF000000"/>
        <rFont val="方正仿宋_GBK"/>
        <charset val="134"/>
      </rPr>
      <t>重庆大学</t>
    </r>
  </si>
  <si>
    <t>Chongqing University</t>
  </si>
  <si>
    <r>
      <rPr>
        <sz val="12"/>
        <color rgb="FF000000"/>
        <rFont val="方正仿宋_GBK"/>
        <charset val="134"/>
      </rPr>
      <t>大连理工大学</t>
    </r>
  </si>
  <si>
    <t>Dalian University of Technology</t>
  </si>
  <si>
    <r>
      <rPr>
        <sz val="12"/>
        <color rgb="FF000000"/>
        <rFont val="方正仿宋_GBK"/>
        <charset val="134"/>
      </rPr>
      <t>法兰克福大学</t>
    </r>
  </si>
  <si>
    <t>Goethe University Frankfurt</t>
  </si>
  <si>
    <r>
      <rPr>
        <sz val="12"/>
        <color rgb="FF000000"/>
        <rFont val="方正仿宋_GBK"/>
        <charset val="134"/>
      </rPr>
      <t>湖南大学</t>
    </r>
  </si>
  <si>
    <r>
      <rPr>
        <sz val="12"/>
        <color rgb="FF000000"/>
        <rFont val="方正仿宋_GBK"/>
        <charset val="134"/>
      </rPr>
      <t>南开大学</t>
    </r>
  </si>
  <si>
    <r>
      <rPr>
        <sz val="12"/>
        <color rgb="FF000000"/>
        <rFont val="方正仿宋_GBK"/>
        <charset val="134"/>
      </rPr>
      <t>挪威科学技术大学</t>
    </r>
  </si>
  <si>
    <t>Norwegian University of Science and Technology (NTNU)</t>
  </si>
  <si>
    <r>
      <rPr>
        <sz val="12"/>
        <color rgb="FF000000"/>
        <rFont val="方正仿宋_GBK"/>
        <charset val="134"/>
      </rPr>
      <t>北京协和医学院</t>
    </r>
  </si>
  <si>
    <t>Peking Union Medical College</t>
  </si>
  <si>
    <r>
      <rPr>
        <sz val="12"/>
        <color rgb="FF000000"/>
        <rFont val="方正仿宋_GBK"/>
        <charset val="134"/>
      </rPr>
      <t>罗格斯大学</t>
    </r>
    <r>
      <rPr>
        <sz val="12"/>
        <color rgb="FF000000"/>
        <rFont val="Times New Roman Regular"/>
        <charset val="134"/>
      </rPr>
      <t xml:space="preserve"> - </t>
    </r>
    <r>
      <rPr>
        <sz val="12"/>
        <color rgb="FF000000"/>
        <rFont val="方正仿宋_GBK"/>
        <charset val="134"/>
      </rPr>
      <t>新布朗斯维克</t>
    </r>
  </si>
  <si>
    <t>Rutgers, The State University of New Jersey - New Brunswick</t>
  </si>
  <si>
    <t>Sungkyunkwan University</t>
  </si>
  <si>
    <r>
      <rPr>
        <sz val="12"/>
        <color rgb="FF000000"/>
        <rFont val="方正仿宋_GBK"/>
        <charset val="134"/>
      </rPr>
      <t>阿德雷德大学</t>
    </r>
  </si>
  <si>
    <r>
      <rPr>
        <sz val="12"/>
        <color rgb="FF000000"/>
        <rFont val="方正仿宋_GBK"/>
        <charset val="134"/>
      </rPr>
      <t>格勒诺布尔阿尔卑斯大学</t>
    </r>
  </si>
  <si>
    <t>Université Grenoble Alpes</t>
  </si>
  <si>
    <r>
      <rPr>
        <sz val="12"/>
        <color rgb="FF000000"/>
        <rFont val="方正仿宋_GBK"/>
        <charset val="134"/>
      </rPr>
      <t>西班牙</t>
    </r>
  </si>
  <si>
    <r>
      <rPr>
        <sz val="12"/>
        <color rgb="FF000000"/>
        <rFont val="方正仿宋_GBK"/>
        <charset val="134"/>
      </rPr>
      <t>加州大学圣克鲁兹分校</t>
    </r>
  </si>
  <si>
    <r>
      <rPr>
        <sz val="12"/>
        <color rgb="FF000000"/>
        <rFont val="方正仿宋_GBK"/>
        <charset val="134"/>
      </rPr>
      <t>电子科技大学</t>
    </r>
  </si>
  <si>
    <r>
      <rPr>
        <sz val="12"/>
        <color rgb="FF000000"/>
        <rFont val="方正仿宋_GBK"/>
        <charset val="134"/>
      </rPr>
      <t>哥德堡大学</t>
    </r>
  </si>
  <si>
    <r>
      <rPr>
        <sz val="12"/>
        <color rgb="FF000000"/>
        <rFont val="方正仿宋_GBK"/>
        <charset val="134"/>
      </rPr>
      <t>美因茨大学</t>
    </r>
  </si>
  <si>
    <t>Johannes Gutenberg University Mainz</t>
  </si>
  <si>
    <r>
      <rPr>
        <sz val="12"/>
        <color rgb="FF000000"/>
        <rFont val="方正仿宋_GBK"/>
        <charset val="134"/>
      </rPr>
      <t>马萨诸塞大学医学院</t>
    </r>
  </si>
  <si>
    <t>University of Massachusettes ChanMedical School</t>
  </si>
  <si>
    <r>
      <rPr>
        <sz val="12"/>
        <color rgb="FF000000"/>
        <rFont val="方正仿宋_GBK"/>
        <charset val="134"/>
      </rPr>
      <t>米兰大学</t>
    </r>
  </si>
  <si>
    <r>
      <rPr>
        <sz val="12"/>
        <color rgb="FF000000"/>
        <rFont val="方正仿宋_GBK"/>
        <charset val="134"/>
      </rPr>
      <t>蒙彼利埃大学</t>
    </r>
  </si>
  <si>
    <t>University of Montpellier</t>
  </si>
  <si>
    <r>
      <rPr>
        <sz val="12"/>
        <color rgb="FF000000"/>
        <rFont val="方正仿宋_GBK"/>
        <charset val="134"/>
      </rPr>
      <t>帕多瓦大学</t>
    </r>
  </si>
  <si>
    <r>
      <rPr>
        <sz val="12"/>
        <color rgb="FF000000"/>
        <rFont val="方正仿宋_GBK"/>
        <charset val="134"/>
      </rPr>
      <t>南安普敦大学</t>
    </r>
  </si>
  <si>
    <r>
      <rPr>
        <sz val="12"/>
        <color rgb="FF000000"/>
        <rFont val="方正仿宋_GBK"/>
        <charset val="134"/>
      </rPr>
      <t>犹他大学</t>
    </r>
  </si>
  <si>
    <r>
      <rPr>
        <sz val="12"/>
        <color rgb="FF000000"/>
        <rFont val="方正仿宋_GBK"/>
        <charset val="134"/>
      </rPr>
      <t>瓦格宁根大学</t>
    </r>
  </si>
  <si>
    <r>
      <rPr>
        <sz val="12"/>
        <color rgb="FF000000"/>
        <rFont val="方正仿宋_GBK"/>
        <charset val="134"/>
      </rPr>
      <t>延世大学</t>
    </r>
  </si>
  <si>
    <r>
      <rPr>
        <sz val="12"/>
        <color rgb="FF000000"/>
        <rFont val="方正仿宋_GBK"/>
        <charset val="134"/>
      </rPr>
      <t>郑州大学</t>
    </r>
  </si>
  <si>
    <t>Zhengzhou University</t>
  </si>
  <si>
    <r>
      <rPr>
        <sz val="12"/>
        <color theme="1"/>
        <rFont val="方正仿宋_GBK"/>
        <charset val="134"/>
      </rPr>
      <t>中国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</si>
</sst>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Times New Roman Regular"/>
      <charset val="134"/>
    </font>
    <font>
      <sz val="12"/>
      <color theme="1"/>
      <name val="Times New Roman Regular"/>
      <charset val="134"/>
    </font>
    <font>
      <sz val="20"/>
      <name val="Times New Roman Regular"/>
      <charset val="0"/>
    </font>
    <font>
      <sz val="12"/>
      <name val="方正黑体_GBK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20"/>
      <color theme="1"/>
      <name val="方正小标宋_GBK"/>
      <charset val="134"/>
    </font>
    <font>
      <sz val="20"/>
      <color theme="1"/>
      <name val="Times New Roman Regular"/>
      <charset val="134"/>
    </font>
    <font>
      <sz val="20"/>
      <color theme="1"/>
      <name val="方正仿宋_GBK"/>
      <charset val="134"/>
    </font>
    <font>
      <sz val="14"/>
      <name val="Times New Roman Regular"/>
      <charset val="134"/>
    </font>
    <font>
      <sz val="12"/>
      <name val="Times New Roman Regular"/>
      <charset val="134"/>
    </font>
    <font>
      <sz val="20"/>
      <name val="方正黑体_GBK"/>
      <charset val="0"/>
    </font>
    <font>
      <sz val="14"/>
      <name val="黑体"/>
      <charset val="134"/>
    </font>
    <font>
      <sz val="12"/>
      <color rgb="FF333333"/>
      <name val="Times New Roman"/>
      <charset val="134"/>
    </font>
    <font>
      <sz val="12"/>
      <color rgb="FF333333"/>
      <name val="方正仿宋_GBK"/>
      <charset val="134"/>
    </font>
    <font>
      <sz val="12"/>
      <color rgb="FF333333"/>
      <name val="Times New Roman Regular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0"/>
    </font>
    <font>
      <sz val="12"/>
      <name val="Times New Roman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134"/>
    </font>
    <font>
      <sz val="12"/>
      <color rgb="FF000000"/>
      <name val="冬青黑体简体中文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c\Desktop\&#26410;&#21629;&#21517;&#25991;&#20214;&#22841;\\Users\Administrator\Desktop\&#39640;&#26657;&#21517;&#21333;\2024-11-&#22659;&#22806;&#39640;&#26657;&#32763;&#35793;&#2421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c\Desktop\2024-11-&#22659;&#22806;&#39640;&#26657;&#32763;&#35793;&#2421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校翻译库"/>
    </sheetNames>
    <sheetDataSet>
      <sheetData sheetId="0" refreshError="1">
        <row r="2">
          <cell r="B2" t="str">
            <v>学校名称</v>
          </cell>
          <cell r="C2" t="str">
            <v>英文学校名称</v>
          </cell>
          <cell r="D2" t="str">
            <v>国家/地区</v>
          </cell>
        </row>
        <row r="3">
          <cell r="B3" t="str">
            <v>牛津大学</v>
          </cell>
          <cell r="C3" t="str">
            <v>University of Oxford</v>
          </cell>
          <cell r="D3" t="str">
            <v>英国</v>
          </cell>
        </row>
        <row r="4">
          <cell r="B4" t="str">
            <v>麻省理工学院</v>
          </cell>
          <cell r="C4" t="str">
            <v>Massachusetts Institute of Technology</v>
          </cell>
          <cell r="D4" t="str">
            <v>美国</v>
          </cell>
        </row>
        <row r="5">
          <cell r="B5" t="str">
            <v>哈佛大学</v>
          </cell>
          <cell r="C5" t="str">
            <v>Harvard University</v>
          </cell>
          <cell r="D5" t="str">
            <v>美国</v>
          </cell>
        </row>
        <row r="6">
          <cell r="B6" t="str">
            <v>普林斯顿大学</v>
          </cell>
          <cell r="C6" t="str">
            <v>Princeton University</v>
          </cell>
          <cell r="D6" t="str">
            <v>美国</v>
          </cell>
        </row>
        <row r="7">
          <cell r="B7" t="str">
            <v>剑桥大学</v>
          </cell>
          <cell r="C7" t="str">
            <v>University of Cambridge</v>
          </cell>
          <cell r="D7" t="str">
            <v>英国</v>
          </cell>
        </row>
        <row r="8">
          <cell r="B8" t="str">
            <v>斯坦福大学</v>
          </cell>
          <cell r="C8" t="str">
            <v>Stanford University</v>
          </cell>
          <cell r="D8" t="str">
            <v>美国</v>
          </cell>
        </row>
        <row r="9">
          <cell r="B9" t="str">
            <v>加州理工学院</v>
          </cell>
          <cell r="C9" t="str">
            <v>California Institute of Technology</v>
          </cell>
          <cell r="D9" t="str">
            <v>美国</v>
          </cell>
        </row>
        <row r="10">
          <cell r="B10" t="str">
            <v>加州大学伯克利分校</v>
          </cell>
          <cell r="C10" t="str">
            <v>University of California,Berkeley</v>
          </cell>
          <cell r="D10" t="str">
            <v>美国</v>
          </cell>
        </row>
        <row r="11">
          <cell r="B11" t="str">
            <v>伦敦帝国理工学院</v>
          </cell>
          <cell r="C11" t="str">
            <v>Imperial College London</v>
          </cell>
          <cell r="D11" t="str">
            <v>英国</v>
          </cell>
        </row>
        <row r="12">
          <cell r="B12" t="str">
            <v>耶鲁大学</v>
          </cell>
          <cell r="C12" t="str">
            <v>Yale University</v>
          </cell>
          <cell r="D12" t="str">
            <v>美国</v>
          </cell>
        </row>
        <row r="13">
          <cell r="B13" t="str">
            <v>苏黎世联邦理工学院</v>
          </cell>
          <cell r="C13" t="str">
            <v>ETH Zurich</v>
          </cell>
          <cell r="D13" t="str">
            <v>瑞士</v>
          </cell>
        </row>
        <row r="14">
          <cell r="B14" t="str">
            <v>清华大学</v>
          </cell>
          <cell r="C14" t="str">
            <v>Tsinghua University</v>
          </cell>
          <cell r="D14" t="str">
            <v>中国</v>
          </cell>
        </row>
        <row r="15">
          <cell r="B15" t="str">
            <v>北京大学</v>
          </cell>
          <cell r="C15" t="str">
            <v>Peking University</v>
          </cell>
          <cell r="D15" t="str">
            <v>中国</v>
          </cell>
        </row>
        <row r="16">
          <cell r="B16" t="str">
            <v>芝加哥大学</v>
          </cell>
          <cell r="C16" t="str">
            <v>The University of Chicago</v>
          </cell>
          <cell r="D16" t="str">
            <v>美国</v>
          </cell>
        </row>
        <row r="17">
          <cell r="B17" t="str">
            <v>宾夕法尼亚大学</v>
          </cell>
          <cell r="C17" t="str">
            <v>University of Pennsylvania</v>
          </cell>
          <cell r="D17" t="str">
            <v>美国</v>
          </cell>
        </row>
        <row r="18">
          <cell r="B18" t="str">
            <v>约翰斯·霍普金斯大学</v>
          </cell>
          <cell r="C18" t="str">
            <v>Johns Hopkins University</v>
          </cell>
          <cell r="D18" t="str">
            <v>美国</v>
          </cell>
        </row>
        <row r="19">
          <cell r="B19" t="str">
            <v>新加坡国立大学</v>
          </cell>
          <cell r="C19" t="str">
            <v>National University of Singapore</v>
          </cell>
          <cell r="D19" t="str">
            <v>新加坡</v>
          </cell>
        </row>
        <row r="20">
          <cell r="B20" t="str">
            <v>哥伦比亚大学</v>
          </cell>
          <cell r="C20" t="str">
            <v>Columbia University</v>
          </cell>
          <cell r="D20" t="str">
            <v>美国</v>
          </cell>
        </row>
        <row r="21">
          <cell r="B21" t="str">
            <v>加利福尼亚大学洛杉矶分校</v>
          </cell>
          <cell r="C21" t="str">
            <v>University of California,Los Angeles</v>
          </cell>
          <cell r="D21" t="str">
            <v>美国</v>
          </cell>
        </row>
        <row r="22">
          <cell r="B22" t="str">
            <v>康奈尔大学</v>
          </cell>
          <cell r="C22" t="str">
            <v>Cornell University</v>
          </cell>
          <cell r="D22" t="str">
            <v>美国</v>
          </cell>
        </row>
        <row r="23">
          <cell r="B23" t="str">
            <v>多伦多大学</v>
          </cell>
          <cell r="C23" t="str">
            <v>University of Toronto</v>
          </cell>
          <cell r="D23" t="str">
            <v>加拿大</v>
          </cell>
        </row>
        <row r="24">
          <cell r="B24" t="str">
            <v>伦敦大学学院</v>
          </cell>
          <cell r="C24" t="str">
            <v>University College London</v>
          </cell>
          <cell r="D24" t="str">
            <v>英国</v>
          </cell>
        </row>
        <row r="25">
          <cell r="B25" t="str">
            <v>密歇根大学安娜堡分校</v>
          </cell>
          <cell r="C25" t="str">
            <v>University of Michigan-Ann Arbor</v>
          </cell>
          <cell r="D25" t="str">
            <v>美国</v>
          </cell>
        </row>
        <row r="26">
          <cell r="B26" t="str">
            <v>卡内基梅隆大学</v>
          </cell>
          <cell r="C26" t="str">
            <v>Carnegie Mellon University</v>
          </cell>
          <cell r="D26" t="str">
            <v>美国</v>
          </cell>
        </row>
        <row r="27">
          <cell r="B27" t="str">
            <v>华盛顿大学</v>
          </cell>
          <cell r="C27" t="str">
            <v>University of Washington</v>
          </cell>
          <cell r="D27" t="str">
            <v>美国</v>
          </cell>
        </row>
        <row r="28">
          <cell r="B28" t="str">
            <v>慕尼黑工业大学</v>
          </cell>
          <cell r="C28" t="str">
            <v>Technical University of Munich</v>
          </cell>
          <cell r="D28" t="str">
            <v>德国</v>
          </cell>
        </row>
        <row r="29">
          <cell r="B29" t="str">
            <v>杜克大学</v>
          </cell>
          <cell r="C29" t="str">
            <v>Duke University</v>
          </cell>
          <cell r="D29" t="str">
            <v>美国</v>
          </cell>
        </row>
        <row r="30">
          <cell r="B30" t="str">
            <v>东京大学</v>
          </cell>
          <cell r="C30" t="str">
            <v>The University of Tokyo</v>
          </cell>
          <cell r="D30" t="str">
            <v>日本</v>
          </cell>
        </row>
        <row r="31">
          <cell r="B31" t="str">
            <v>爱丁堡大学</v>
          </cell>
          <cell r="C31" t="str">
            <v>University of Edinburgh</v>
          </cell>
          <cell r="D31" t="str">
            <v>英国</v>
          </cell>
        </row>
        <row r="32">
          <cell r="B32" t="str">
            <v>新加坡南洋理工大学</v>
          </cell>
          <cell r="C32" t="str">
            <v>Nanyang Technological University,Singapore</v>
          </cell>
          <cell r="D32" t="str">
            <v>新加坡</v>
          </cell>
        </row>
        <row r="33">
          <cell r="B33" t="str">
            <v>西北大学</v>
          </cell>
          <cell r="C33" t="str">
            <v>Northwestern University</v>
          </cell>
          <cell r="D33" t="str">
            <v>美国</v>
          </cell>
        </row>
        <row r="34">
          <cell r="B34" t="str">
            <v>洛桑联邦理工学院</v>
          </cell>
          <cell r="C34" t="str">
            <v>Ecole Polytechnique Fedérale de Lausanne</v>
          </cell>
          <cell r="D34" t="str">
            <v>瑞士</v>
          </cell>
        </row>
        <row r="35">
          <cell r="B35" t="str">
            <v>纽约大学</v>
          </cell>
          <cell r="C35" t="str">
            <v>New York University</v>
          </cell>
          <cell r="D35" t="str">
            <v>美国</v>
          </cell>
        </row>
        <row r="36">
          <cell r="B36" t="str">
            <v>加州大学圣地亚哥分校</v>
          </cell>
          <cell r="C36" t="str">
            <v>University of California,San Diego</v>
          </cell>
          <cell r="D36" t="str">
            <v>美国</v>
          </cell>
        </row>
        <row r="37">
          <cell r="B37" t="str">
            <v>香港大学</v>
          </cell>
          <cell r="C37" t="str">
            <v>University of Hong Kong</v>
          </cell>
          <cell r="D37" t="str">
            <v>中国香港</v>
          </cell>
        </row>
        <row r="38">
          <cell r="B38" t="str">
            <v>复旦大学</v>
          </cell>
          <cell r="C38" t="str">
            <v>Fudan University</v>
          </cell>
          <cell r="D38" t="str">
            <v>中国</v>
          </cell>
        </row>
        <row r="39">
          <cell r="B39" t="str">
            <v>伦敦国王学院</v>
          </cell>
          <cell r="C39" t="str">
            <v>King's College London</v>
          </cell>
          <cell r="D39" t="str">
            <v>英国</v>
          </cell>
        </row>
        <row r="40">
          <cell r="B40" t="str">
            <v>慕尼黑大学</v>
          </cell>
          <cell r="C40" t="str">
            <v>LMU Munich</v>
          </cell>
          <cell r="D40" t="str">
            <v>德国</v>
          </cell>
        </row>
        <row r="41">
          <cell r="B41" t="str">
            <v>墨尔本大学</v>
          </cell>
          <cell r="C41" t="str">
            <v>University of Melbourne</v>
          </cell>
          <cell r="D41" t="str">
            <v>澳大利亚</v>
          </cell>
        </row>
        <row r="42">
          <cell r="B42" t="str">
            <v>佐治亚理工学院</v>
          </cell>
          <cell r="C42" t="str">
            <v>Georqia Institute of Technology</v>
          </cell>
          <cell r="D42" t="str">
            <v>美国</v>
          </cell>
        </row>
        <row r="43">
          <cell r="B43" t="str">
            <v>不列颠哥伦比亚大学</v>
          </cell>
          <cell r="C43" t="str">
            <v>University of British Columbia</v>
          </cell>
          <cell r="D43" t="str">
            <v>加拿大</v>
          </cell>
        </row>
        <row r="44">
          <cell r="B44" t="str">
            <v>巴黎文理研究大学</v>
          </cell>
          <cell r="C44" t="str">
            <v>Paris Sciences et Lettres -PSL Research University Paris</v>
          </cell>
          <cell r="D44" t="str">
            <v>法国</v>
          </cell>
        </row>
        <row r="45">
          <cell r="B45" t="str">
            <v>荷语鲁汶大学</v>
          </cell>
          <cell r="C45" t="str">
            <v>Katholieke Universiteit Leuven</v>
          </cell>
          <cell r="D45" t="str">
            <v>比利时</v>
          </cell>
        </row>
        <row r="46">
          <cell r="B46" t="str">
            <v>香港中文大学</v>
          </cell>
          <cell r="C46" t="str">
            <v>The Chinese University of Hong Kong</v>
          </cell>
          <cell r="D46" t="str">
            <v>中国香港</v>
          </cell>
        </row>
        <row r="47">
          <cell r="B47" t="str">
            <v>麦吉尔大学</v>
          </cell>
          <cell r="C47" t="str">
            <v>McGill University</v>
          </cell>
          <cell r="D47" t="str">
            <v>加拿大</v>
          </cell>
        </row>
        <row r="48">
          <cell r="B48" t="str">
            <v>伊利诺伊大学厄巴纳-香槟分校</v>
          </cell>
          <cell r="C48" t="str">
            <v>University of Illinois at Urbana-Champaign</v>
          </cell>
          <cell r="D48" t="str">
            <v>美国</v>
          </cell>
        </row>
        <row r="49">
          <cell r="B49" t="str">
            <v>海德堡大学</v>
          </cell>
          <cell r="C49" t="str">
            <v>Universitat Heidelberg</v>
          </cell>
          <cell r="D49" t="str">
            <v>德国</v>
          </cell>
        </row>
        <row r="50">
          <cell r="B50" t="str">
            <v>浙江大学</v>
          </cell>
          <cell r="C50" t="str">
            <v>Zhejiang University</v>
          </cell>
          <cell r="D50" t="str">
            <v>中国</v>
          </cell>
        </row>
        <row r="51">
          <cell r="B51" t="str">
            <v>卡罗林斯卡学院</v>
          </cell>
          <cell r="C51" t="str">
            <v>Karolinska Institute</v>
          </cell>
          <cell r="D51" t="str">
            <v>瑞典</v>
          </cell>
        </row>
        <row r="52">
          <cell r="B52" t="str">
            <v>伦敦政治经济学院</v>
          </cell>
          <cell r="C52" t="str">
            <v>London School of Economics and Political Science</v>
          </cell>
          <cell r="D52" t="str">
            <v>英国</v>
          </cell>
        </row>
        <row r="53">
          <cell r="B53" t="str">
            <v>德克萨斯大学奥斯汀分校</v>
          </cell>
          <cell r="C53" t="str">
            <v>University of Texas at Austin</v>
          </cell>
          <cell r="D53" t="str">
            <v>美国</v>
          </cell>
        </row>
        <row r="54">
          <cell r="B54" t="str">
            <v>上海交通大学</v>
          </cell>
          <cell r="C54" t="str">
            <v>Shanghai Jiao Tong University</v>
          </cell>
          <cell r="D54" t="str">
            <v>中国</v>
          </cell>
        </row>
        <row r="55">
          <cell r="B55" t="str">
            <v>曼彻斯特大学</v>
          </cell>
          <cell r="C55" t="str">
            <v>University of Manchester</v>
          </cell>
          <cell r="D55" t="str">
            <v>英国</v>
          </cell>
        </row>
        <row r="56">
          <cell r="B56" t="str">
            <v>中国科学技术大学</v>
          </cell>
          <cell r="C56" t="str">
            <v>University of Science and Technology of China</v>
          </cell>
          <cell r="D56" t="str">
            <v>中国</v>
          </cell>
        </row>
        <row r="57">
          <cell r="B57" t="str">
            <v>京都大学</v>
          </cell>
          <cell r="C57" t="str">
            <v>Kyoto University</v>
          </cell>
          <cell r="D57" t="str">
            <v>日本</v>
          </cell>
        </row>
        <row r="58">
          <cell r="B58" t="str">
            <v>代尔夫特理工大学</v>
          </cell>
          <cell r="C58" t="str">
            <v>Delft University of Technology</v>
          </cell>
          <cell r="D58" t="str">
            <v>荷兰</v>
          </cell>
        </row>
        <row r="59">
          <cell r="B59" t="str">
            <v>威斯康星大学麦迪逊分校</v>
          </cell>
          <cell r="C59" t="str">
            <v>University of Wisconsin-Madison</v>
          </cell>
          <cell r="D59" t="str">
            <v>美国</v>
          </cell>
        </row>
        <row r="60">
          <cell r="B60" t="str">
            <v>布朗大学</v>
          </cell>
          <cell r="C60" t="str">
            <v>Brown University</v>
          </cell>
          <cell r="D60" t="str">
            <v>美国</v>
          </cell>
        </row>
        <row r="61">
          <cell r="B61" t="str">
            <v>莫纳什大学</v>
          </cell>
          <cell r="C61" t="str">
            <v>Monash University</v>
          </cell>
          <cell r="D61" t="str">
            <v>澳大利亚</v>
          </cell>
        </row>
        <row r="62">
          <cell r="B62" t="str">
            <v>阿姆斯特丹大学</v>
          </cell>
          <cell r="C62" t="str">
            <v>University of Amsterdam</v>
          </cell>
          <cell r="D62" t="str">
            <v>荷兰</v>
          </cell>
        </row>
        <row r="63">
          <cell r="B63" t="str">
            <v>悉尼大学</v>
          </cell>
          <cell r="C63" t="str">
            <v>The University of Sydney</v>
          </cell>
          <cell r="D63" t="str">
            <v>澳大利亚</v>
          </cell>
        </row>
        <row r="64">
          <cell r="B64" t="str">
            <v>首尔国立大学</v>
          </cell>
          <cell r="C64" t="str">
            <v>Seoul National University</v>
          </cell>
          <cell r="D64" t="str">
            <v>韩国</v>
          </cell>
        </row>
        <row r="65">
          <cell r="B65" t="str">
            <v>加州大学戴维斯分校</v>
          </cell>
          <cell r="C65" t="str">
            <v>University of California,Davis</v>
          </cell>
          <cell r="D65" t="str">
            <v>美国</v>
          </cell>
        </row>
        <row r="66">
          <cell r="B66" t="str">
            <v>巴黎萨克雷大学</v>
          </cell>
          <cell r="C66" t="str">
            <v>UniversitéParis-Saclay</v>
          </cell>
          <cell r="D66" t="str">
            <v>法国</v>
          </cell>
        </row>
        <row r="67">
          <cell r="B67" t="str">
            <v>南京大学</v>
          </cell>
          <cell r="C67" t="str">
            <v>Nanjing University</v>
          </cell>
          <cell r="D67" t="str">
            <v>中国</v>
          </cell>
        </row>
        <row r="68">
          <cell r="B68" t="str">
            <v>香港科技大学</v>
          </cell>
          <cell r="C68" t="str">
            <v>The Hong Kong University of Science and Technology</v>
          </cell>
          <cell r="D68" t="str">
            <v>中国香港</v>
          </cell>
        </row>
        <row r="69">
          <cell r="B69" t="str">
            <v>加州大学圣巴巴拉分校</v>
          </cell>
          <cell r="C69" t="str">
            <v>University of California,Santa Barbara</v>
          </cell>
          <cell r="D69" t="str">
            <v>美国</v>
          </cell>
        </row>
        <row r="70">
          <cell r="B70" t="str">
            <v>瓦赫宁根大学与研究院</v>
          </cell>
          <cell r="C70" t="str">
            <v>Wageningen University &amp;Research</v>
          </cell>
          <cell r="D70" t="str">
            <v>荷兰</v>
          </cell>
        </row>
        <row r="71">
          <cell r="B71" t="str">
            <v>圣路易斯华盛顿大学</v>
          </cell>
          <cell r="C71" t="str">
            <v>Washington University in St Louis</v>
          </cell>
          <cell r="D71" t="str">
            <v>美国</v>
          </cell>
        </row>
        <row r="72">
          <cell r="B72" t="str">
            <v>北卡罗来纳大学教堂山分校</v>
          </cell>
          <cell r="C72" t="str">
            <v>University of North Carolina at Chapel Hil</v>
          </cell>
          <cell r="D72" t="str">
            <v>美国</v>
          </cell>
        </row>
        <row r="73">
          <cell r="B73" t="str">
            <v>巴黎理工学院</v>
          </cell>
          <cell r="C73" t="str">
            <v>Institut Polytechnique de Paris</v>
          </cell>
          <cell r="D73" t="str">
            <v>法国</v>
          </cell>
        </row>
        <row r="74">
          <cell r="B74" t="str">
            <v>南加州大学</v>
          </cell>
          <cell r="C74" t="str">
            <v>University of Southern California</v>
          </cell>
          <cell r="D74" t="str">
            <v>美国</v>
          </cell>
        </row>
        <row r="75">
          <cell r="B75" t="str">
            <v>澳大利亚国立大学</v>
          </cell>
          <cell r="C75" t="str">
            <v>Australian National University</v>
          </cell>
          <cell r="D75" t="str">
            <v>澳大利亚</v>
          </cell>
        </row>
        <row r="76">
          <cell r="B76" t="str">
            <v>莱顿大学</v>
          </cell>
          <cell r="C76" t="str">
            <v>Leiden University</v>
          </cell>
          <cell r="D76" t="str">
            <v>荷兰</v>
          </cell>
        </row>
        <row r="77">
          <cell r="B77" t="str">
            <v>波士顿大学</v>
          </cell>
          <cell r="C77" t="str">
            <v>Boston University</v>
          </cell>
          <cell r="D77" t="str">
            <v>美国</v>
          </cell>
        </row>
        <row r="78">
          <cell r="B78" t="str">
            <v>索邦大学</v>
          </cell>
          <cell r="C78" t="str">
            <v>Sorbonne University</v>
          </cell>
          <cell r="D78" t="str">
            <v>法国</v>
          </cell>
        </row>
        <row r="79">
          <cell r="B79" t="str">
            <v>昆士兰大学</v>
          </cell>
          <cell r="C79" t="str">
            <v>The University of Queensland</v>
          </cell>
          <cell r="D79" t="str">
            <v>澳大利亚</v>
          </cell>
        </row>
        <row r="80">
          <cell r="B80" t="str">
            <v>布里斯托尔大学</v>
          </cell>
          <cell r="C80" t="str">
            <v>University of Bristol</v>
          </cell>
          <cell r="D80" t="str">
            <v>英国</v>
          </cell>
        </row>
        <row r="81">
          <cell r="B81" t="str">
            <v>普渡大学西拉法叶校区</v>
          </cell>
          <cell r="C81" t="str">
            <v>Purdue University West Lafayette</v>
          </cell>
          <cell r="D81" t="str">
            <v>美国</v>
          </cell>
        </row>
        <row r="82">
          <cell r="B82" t="str">
            <v>香港城市大学</v>
          </cell>
          <cell r="C82" t="str">
            <v>City University of Hong Kong</v>
          </cell>
          <cell r="D82" t="str">
            <v>中国香港</v>
          </cell>
        </row>
        <row r="83">
          <cell r="B83" t="str">
            <v>格罗宁根大学</v>
          </cell>
          <cell r="C83" t="str">
            <v>University of Groningen</v>
          </cell>
          <cell r="D83" t="str">
            <v>荷兰</v>
          </cell>
        </row>
        <row r="84">
          <cell r="B84" t="str">
            <v> 韩国科学技术院(KAIST)</v>
          </cell>
          <cell r="C84" t="str">
            <v>Korea Advanced Institute of Science and Technology (KAIST)</v>
          </cell>
          <cell r="D84" t="str">
            <v>韩国</v>
          </cell>
        </row>
        <row r="85">
          <cell r="B85" t="str">
            <v>新南威尔士大学</v>
          </cell>
          <cell r="C85" t="str">
            <v>The University of New South Wales</v>
          </cell>
          <cell r="D85" t="str">
            <v>澳大利亚</v>
          </cell>
        </row>
        <row r="86">
          <cell r="B86" t="str">
            <v>柏林洪堡大学</v>
          </cell>
          <cell r="C86" t="str">
            <v>Humboldt University of Berlin</v>
          </cell>
          <cell r="D86" t="str">
            <v>德国</v>
          </cell>
        </row>
        <row r="87">
          <cell r="B87" t="str">
            <v>香港理工大学</v>
          </cell>
          <cell r="C87" t="str">
            <v>The Hong Kong Polytechnic University</v>
          </cell>
          <cell r="D87" t="str">
            <v>中国香港</v>
          </cell>
        </row>
        <row r="88">
          <cell r="B88" t="str">
            <v>马萨诸塞大学</v>
          </cell>
          <cell r="C88" t="str">
            <v>University of Massachusetts</v>
          </cell>
          <cell r="D88" t="str">
            <v>美国</v>
          </cell>
        </row>
        <row r="89">
          <cell r="B89" t="str">
            <v>格拉斯哥大学</v>
          </cell>
          <cell r="C89" t="str">
            <v>University of Glasgow</v>
          </cell>
          <cell r="D89" t="str">
            <v>英国</v>
          </cell>
        </row>
        <row r="90">
          <cell r="B90" t="str">
            <v>明尼苏达大学</v>
          </cell>
          <cell r="C90" t="str">
            <v>University of Minnesota</v>
          </cell>
          <cell r="D90" t="str">
            <v>美国</v>
          </cell>
        </row>
        <row r="91">
          <cell r="B91" t="str">
            <v>波恩大学</v>
          </cell>
          <cell r="C91" t="str">
            <v>University of Bonn</v>
          </cell>
          <cell r="D91" t="str">
            <v>德国</v>
          </cell>
        </row>
        <row r="92">
          <cell r="B92" t="str">
            <v>加州大学欧文分校</v>
          </cell>
          <cell r="C92" t="str">
            <v>University of California,Irvine</v>
          </cell>
          <cell r="D92" t="str">
            <v>美国</v>
          </cell>
        </row>
        <row r="93">
          <cell r="B93" t="str">
            <v>范德比尔特大学</v>
          </cell>
          <cell r="C93" t="str">
            <v>Vanderbilt University</v>
          </cell>
          <cell r="D93" t="str">
            <v>美国</v>
          </cell>
        </row>
        <row r="94">
          <cell r="B94" t="str">
            <v>亚琛工业大学</v>
          </cell>
          <cell r="C94" t="str">
            <v>RWTH Aachen University</v>
          </cell>
          <cell r="D94" t="str">
            <v>德国</v>
          </cell>
        </row>
        <row r="95">
          <cell r="B95" t="str">
            <v>夏里特-柏林医科大学</v>
          </cell>
          <cell r="C95" t="str">
            <v>Charité-UniversitätsmedizinBerlin</v>
          </cell>
          <cell r="D95" t="str">
            <v>德国</v>
          </cell>
        </row>
        <row r="96">
          <cell r="B96" t="str">
            <v>伯明翰大学</v>
          </cell>
          <cell r="C96" t="str">
            <v>University of Birmingham</v>
          </cell>
          <cell r="D96" t="str">
            <v>英国</v>
          </cell>
        </row>
        <row r="97">
          <cell r="B97" t="str">
            <v>瑞典皇家理工学院</v>
          </cell>
          <cell r="C97" t="str">
            <v>KTH Royal Institute of Technology</v>
          </cell>
          <cell r="D97" t="str">
            <v>瑞典</v>
          </cell>
        </row>
        <row r="98">
          <cell r="B98" t="str">
            <v>隆德大学</v>
          </cell>
          <cell r="C98" t="str">
            <v>Lund University</v>
          </cell>
          <cell r="D98" t="str">
            <v>瑞典</v>
          </cell>
        </row>
        <row r="99">
          <cell r="B99" t="str">
            <v>哥本哈根大学</v>
          </cell>
          <cell r="C99" t="str">
            <v>University of Copenhagen</v>
          </cell>
          <cell r="D99" t="str">
            <v>丹麦</v>
          </cell>
        </row>
        <row r="100">
          <cell r="B100" t="str">
            <v>埃默里大学</v>
          </cell>
          <cell r="C100" t="str">
            <v>Emory University</v>
          </cell>
          <cell r="D100" t="str">
            <v>美国</v>
          </cell>
        </row>
        <row r="101">
          <cell r="B101" t="str">
            <v>谢菲尔德大学</v>
          </cell>
          <cell r="C101" t="str">
            <v>University of Sheffield</v>
          </cell>
          <cell r="D101" t="str">
            <v>英国</v>
          </cell>
        </row>
        <row r="102">
          <cell r="B102" t="str">
            <v>宾夕法尼亚州立大学</v>
          </cell>
          <cell r="C102" t="str">
            <v>The Pennsylvania State University</v>
          </cell>
          <cell r="D102" t="str">
            <v>美国</v>
          </cell>
        </row>
        <row r="103">
          <cell r="B103" t="str">
            <v>蒂宾根大学</v>
          </cell>
          <cell r="C103" t="str">
            <v>University of Tübingen</v>
          </cell>
          <cell r="D103" t="str">
            <v>德国</v>
          </cell>
        </row>
        <row r="104">
          <cell r="B104" t="str">
            <v>成均馆大学</v>
          </cell>
          <cell r="C104" t="str">
            <v>Sungkyunkwan University (SKKU)</v>
          </cell>
          <cell r="D104" t="str">
            <v>韩国</v>
          </cell>
        </row>
        <row r="105">
          <cell r="B105" t="str">
            <v>延世大学(首尔校区)</v>
          </cell>
          <cell r="C105" t="str">
            <v>Yonsei University (Seoul campus)</v>
          </cell>
          <cell r="D105" t="str">
            <v>韩国</v>
          </cell>
        </row>
        <row r="106">
          <cell r="B106" t="str">
            <v>柏林自由大学</v>
          </cell>
          <cell r="C106" t="str">
            <v>Free University of Berlin</v>
          </cell>
          <cell r="D106" t="str">
            <v>德国</v>
          </cell>
        </row>
        <row r="107">
          <cell r="B107" t="str">
            <v>伯尔尼大学</v>
          </cell>
          <cell r="C107" t="str">
            <v>University of Bern</v>
          </cell>
          <cell r="D107" t="str">
            <v>瑞士</v>
          </cell>
        </row>
        <row r="108">
          <cell r="B108" t="str">
            <v>华威大学</v>
          </cell>
          <cell r="C108" t="str">
            <v>University of Warwick</v>
          </cell>
          <cell r="D108" t="str">
            <v>英国</v>
          </cell>
        </row>
        <row r="109">
          <cell r="B109" t="str">
            <v>鹿特丹伊拉斯姆斯大学</v>
          </cell>
          <cell r="C109" t="str">
            <v>Erasmus University Rotterdam</v>
          </cell>
          <cell r="D109" t="str">
            <v>荷兰</v>
          </cell>
        </row>
        <row r="110">
          <cell r="B110" t="str">
            <v>莫斯科国立大学</v>
          </cell>
          <cell r="C110" t="str">
            <v>Lomonosov Moscow State University</v>
          </cell>
          <cell r="D110" t="str">
            <v>俄罗斯</v>
          </cell>
        </row>
        <row r="111">
          <cell r="B111" t="str">
            <v>赫尔辛基大学</v>
          </cell>
          <cell r="C111" t="str">
            <v>University of Helsinki</v>
          </cell>
          <cell r="D111" t="str">
            <v>芬兰</v>
          </cell>
        </row>
        <row r="112">
          <cell r="B112" t="str">
            <v>奥胡斯大学</v>
          </cell>
          <cell r="C112" t="str">
            <v>Aarhus University</v>
          </cell>
          <cell r="D112" t="str">
            <v>丹麦</v>
          </cell>
        </row>
        <row r="113">
          <cell r="B113" t="str">
            <v>维也纳大学</v>
          </cell>
          <cell r="C113" t="str">
            <v>University of Vienna</v>
          </cell>
          <cell r="D113" t="str">
            <v>奥地利</v>
          </cell>
        </row>
        <row r="114">
          <cell r="B114" t="str">
            <v>根特大学</v>
          </cell>
          <cell r="C114" t="str">
            <v>Ghent University</v>
          </cell>
          <cell r="D114" t="str">
            <v>比利时</v>
          </cell>
        </row>
        <row r="115">
          <cell r="B115" t="str">
            <v>莱斯大学</v>
          </cell>
          <cell r="C115" t="str">
            <v>Rice University</v>
          </cell>
          <cell r="D115" t="str">
            <v>美国</v>
          </cell>
        </row>
        <row r="116">
          <cell r="B116" t="str">
            <v>马里兰大学帕克分校</v>
          </cell>
          <cell r="C116" t="str">
            <v>University of Maryland,College Park</v>
          </cell>
          <cell r="D116" t="str">
            <v>美国</v>
          </cell>
        </row>
        <row r="117">
          <cell r="B117" t="str">
            <v>南安普敦大学</v>
          </cell>
          <cell r="C117" t="str">
            <v>University of Southampton</v>
          </cell>
          <cell r="D117" t="str">
            <v>英国</v>
          </cell>
        </row>
        <row r="118">
          <cell r="B118" t="str">
            <v>麦克马斯特大学</v>
          </cell>
          <cell r="C118" t="str">
            <v>McMaster University</v>
          </cell>
          <cell r="D118" t="str">
            <v>加拿大</v>
          </cell>
        </row>
        <row r="119">
          <cell r="B119" t="str">
            <v>俄亥俄州立大学(主校区)</v>
          </cell>
          <cell r="C119" t="str">
            <v>Ohio State University (Main campus)</v>
          </cell>
          <cell r="D119" t="str">
            <v>美国</v>
          </cell>
        </row>
        <row r="120">
          <cell r="B120" t="str">
            <v>阿尔伯塔大学</v>
          </cell>
          <cell r="C120" t="str">
            <v>University of Alberta</v>
          </cell>
          <cell r="D120" t="str">
            <v>加拿大</v>
          </cell>
        </row>
        <row r="121">
          <cell r="B121" t="str">
            <v>奥斯陆大学</v>
          </cell>
          <cell r="C121" t="str">
            <v>University of Oslo</v>
          </cell>
          <cell r="D121" t="str">
            <v>挪威</v>
          </cell>
        </row>
        <row r="122">
          <cell r="B122" t="str">
            <v>东北大学</v>
          </cell>
          <cell r="C122" t="str">
            <v>Tohoku University</v>
          </cell>
          <cell r="D122" t="str">
            <v>日本</v>
          </cell>
        </row>
        <row r="123">
          <cell r="B123" t="str">
            <v>格廷根大学</v>
          </cell>
          <cell r="C123" t="str">
            <v>University of Göttingen</v>
          </cell>
          <cell r="D123" t="str">
            <v>德国</v>
          </cell>
        </row>
        <row r="124">
          <cell r="B124" t="str">
            <v>密西根州立大学</v>
          </cell>
          <cell r="C124" t="str">
            <v>Michigan State University</v>
          </cell>
          <cell r="D124" t="str">
            <v>美国</v>
          </cell>
        </row>
        <row r="125">
          <cell r="B125" t="str">
            <v>利兹大学</v>
          </cell>
          <cell r="C125" t="str">
            <v>University of Leeds</v>
          </cell>
          <cell r="D125" t="str">
            <v>英国</v>
          </cell>
        </row>
        <row r="126">
          <cell r="B126" t="str">
            <v>丹麦技术大学</v>
          </cell>
          <cell r="C126" t="str">
            <v>Technical University of Denmark</v>
          </cell>
          <cell r="D126" t="str">
            <v>丹麦</v>
          </cell>
        </row>
        <row r="127">
          <cell r="B127" t="str">
            <v>蒙特利尔大学</v>
          </cell>
          <cell r="C127" t="str">
            <v>UniversitédeMontréal</v>
          </cell>
          <cell r="D127" t="str">
            <v>加拿大</v>
          </cell>
        </row>
        <row r="128">
          <cell r="B128" t="str">
            <v>巴塞尔大学</v>
          </cell>
          <cell r="C128" t="str">
            <v>University of Basel</v>
          </cell>
          <cell r="D128" t="str">
            <v>瑞士</v>
          </cell>
        </row>
        <row r="129">
          <cell r="B129" t="str">
            <v>罗切斯特大学</v>
          </cell>
          <cell r="C129" t="str">
            <v>University of Rochester</v>
          </cell>
          <cell r="D129" t="str">
            <v>美国</v>
          </cell>
        </row>
        <row r="130">
          <cell r="B130" t="str">
            <v>阿德莱德大学</v>
          </cell>
          <cell r="C130" t="str">
            <v>University of Adelaide</v>
          </cell>
          <cell r="D130" t="str">
            <v>澳大利亚</v>
          </cell>
        </row>
        <row r="131">
          <cell r="B131" t="str">
            <v>弗莱堡大学</v>
          </cell>
          <cell r="C131" t="str">
            <v>University of Freiburg</v>
          </cell>
          <cell r="D131" t="str">
            <v>德国</v>
          </cell>
        </row>
        <row r="132">
          <cell r="B132" t="str">
            <v>佛罗里达大学</v>
          </cell>
          <cell r="C132" t="str">
            <v>University of Florida</v>
          </cell>
          <cell r="D132" t="str">
            <v>美国</v>
          </cell>
        </row>
        <row r="133">
          <cell r="B133" t="str">
            <v>乌普萨拉大学</v>
          </cell>
          <cell r="C133" t="str">
            <v>Uppsala University</v>
          </cell>
          <cell r="D133" t="str">
            <v>瑞典</v>
          </cell>
        </row>
        <row r="134">
          <cell r="B134" t="str">
            <v>马斯特里赫特大学</v>
          </cell>
          <cell r="C134" t="str">
            <v>Maastricht University</v>
          </cell>
          <cell r="D134" t="str">
            <v>荷兰</v>
          </cell>
        </row>
        <row r="135">
          <cell r="B135" t="str">
            <v>汉堡大学</v>
          </cell>
          <cell r="C135" t="str">
            <v>University of Hamburg</v>
          </cell>
          <cell r="D135" t="str">
            <v>德国</v>
          </cell>
        </row>
        <row r="136">
          <cell r="B136" t="str">
            <v>洛桑大学</v>
          </cell>
          <cell r="C136" t="str">
            <v>University of Lausanne</v>
          </cell>
          <cell r="D136" t="str">
            <v>瑞士</v>
          </cell>
        </row>
        <row r="137">
          <cell r="B137" t="str">
            <v>武汉大学</v>
          </cell>
          <cell r="C137" t="str">
            <v>Wuhan University</v>
          </cell>
          <cell r="D137" t="str">
            <v>中国内地</v>
          </cell>
        </row>
        <row r="138">
          <cell r="B138" t="str">
            <v>亚利桑那大学</v>
          </cell>
          <cell r="C138" t="str">
            <v>University of Arizona</v>
          </cell>
          <cell r="D138" t="str">
            <v>美国</v>
          </cell>
        </row>
        <row r="139">
          <cell r="B139" t="str">
            <v>诺丁汉大学</v>
          </cell>
          <cell r="C139" t="str">
            <v>University of Nottingham</v>
          </cell>
          <cell r="D139" t="str">
            <v>英国</v>
          </cell>
        </row>
        <row r="140">
          <cell r="B140" t="str">
            <v>阿姆斯特丹自由大学</v>
          </cell>
          <cell r="C140" t="str">
            <v>Vrije Universiteit Amsterdam</v>
          </cell>
          <cell r="D140" t="str">
            <v>荷兰</v>
          </cell>
        </row>
        <row r="141">
          <cell r="B141" t="str">
            <v>都柏林三一学院</v>
          </cell>
          <cell r="C141" t="str">
            <v>Trinity College Dublin</v>
          </cell>
          <cell r="D141" t="str">
            <v>爱尔兰</v>
          </cell>
        </row>
        <row r="142">
          <cell r="B142" t="str">
            <v>德国柏林工业大学</v>
          </cell>
          <cell r="C142" t="str">
            <v>Technical University of Berlin</v>
          </cell>
          <cell r="D142" t="str">
            <v>德国</v>
          </cell>
        </row>
        <row r="143">
          <cell r="B143" t="str">
            <v>伦敦玛丽皇后大学</v>
          </cell>
          <cell r="C143" t="str">
            <v>Queen Mary University of London</v>
          </cell>
          <cell r="D143" t="str">
            <v>英国</v>
          </cell>
        </row>
        <row r="144">
          <cell r="B144" t="str">
            <v>匹兹堡大学匹兹堡校区</v>
          </cell>
          <cell r="C144" t="str">
            <v>University of Pittsburgh-Pittsburgh campus</v>
          </cell>
          <cell r="D144" t="str">
            <v>美国</v>
          </cell>
        </row>
        <row r="145">
          <cell r="B145" t="str">
            <v>奈梅亨大学</v>
          </cell>
          <cell r="C145" t="str">
            <v>Radboud University Njmegen</v>
          </cell>
          <cell r="D145" t="str">
            <v>荷兰</v>
          </cell>
        </row>
        <row r="146">
          <cell r="B146" t="str">
            <v>德克萨斯农工大学</v>
          </cell>
          <cell r="C146" t="str">
            <v>Texas A&amp;M University</v>
          </cell>
          <cell r="D146" t="str">
            <v>美国</v>
          </cell>
        </row>
        <row r="147">
          <cell r="B147" t="str">
            <v>科罗拉多大学波德分校</v>
          </cell>
          <cell r="C147" t="str">
            <v>University of Colorado Boulder</v>
          </cell>
          <cell r="D147" t="str">
            <v>美国</v>
          </cell>
        </row>
        <row r="148">
          <cell r="B148" t="str">
            <v>北京师范大学</v>
          </cell>
          <cell r="C148" t="str">
            <v>Beijing Normal University</v>
          </cell>
          <cell r="D148" t="str">
            <v>中国</v>
          </cell>
        </row>
        <row r="149">
          <cell r="B149" t="str">
            <v>博洛尼亚大学</v>
          </cell>
          <cell r="C149" t="str">
            <v>University of Bologna</v>
          </cell>
          <cell r="D149" t="str">
            <v>意大利</v>
          </cell>
        </row>
        <row r="150">
          <cell r="B150" t="str">
            <v>约克大学</v>
          </cell>
          <cell r="C150" t="str">
            <v>University of York</v>
          </cell>
          <cell r="D150" t="str">
            <v>英国</v>
          </cell>
        </row>
        <row r="151">
          <cell r="B151" t="str">
            <v>西澳大利亚大学</v>
          </cell>
          <cell r="C151" t="str">
            <v>The University of Western Australia</v>
          </cell>
          <cell r="D151" t="str">
            <v>澳大利亚</v>
          </cell>
        </row>
        <row r="152">
          <cell r="B152" t="str">
            <v>巴塞罗那大学</v>
          </cell>
          <cell r="C152" t="str">
            <v>University of Barcelona</v>
          </cell>
          <cell r="D152" t="str">
            <v>西班牙</v>
          </cell>
        </row>
        <row r="153">
          <cell r="B153" t="str">
            <v>浦项科技大学(POSTECH)</v>
          </cell>
          <cell r="C153" t="str">
            <v>Pohang University of Science and Technology (POSTECH)</v>
          </cell>
          <cell r="D153" t="str">
            <v>韩国</v>
          </cell>
        </row>
        <row r="154">
          <cell r="B154" t="str">
            <v>哈尔滨工业大学</v>
          </cell>
          <cell r="C154" t="str">
            <v>Harbin Institute of Technology</v>
          </cell>
          <cell r="D154" t="str">
            <v>中国</v>
          </cell>
        </row>
        <row r="155">
          <cell r="B155" t="str">
            <v>奥克兰大学</v>
          </cell>
          <cell r="C155" t="str">
            <v>University of Auckland</v>
          </cell>
          <cell r="D155" t="str">
            <v>新西兰</v>
          </cell>
        </row>
        <row r="156">
          <cell r="B156" t="str">
            <v>比萨高等师范学校</v>
          </cell>
          <cell r="C156" t="str">
            <v>Scuola Normale Superiore di Pisa</v>
          </cell>
          <cell r="D156" t="str">
            <v>意大利</v>
          </cell>
        </row>
        <row r="157">
          <cell r="B157" t="str">
            <v>同济大学</v>
          </cell>
          <cell r="C157" t="str">
            <v>Tongji University</v>
          </cell>
          <cell r="D157" t="str">
            <v>中国</v>
          </cell>
        </row>
        <row r="158">
          <cell r="B158" t="str">
            <v>悉尼科技大学</v>
          </cell>
          <cell r="C158" t="str">
            <v>University of Technology Sydney</v>
          </cell>
          <cell r="D158" t="str">
            <v>澳大利亚</v>
          </cell>
        </row>
        <row r="159">
          <cell r="B159" t="str">
            <v>纽卡斯尔大学</v>
          </cell>
          <cell r="C159" t="str">
            <v>Newcastle University</v>
          </cell>
          <cell r="D159" t="str">
            <v>英国</v>
          </cell>
        </row>
        <row r="160">
          <cell r="B160" t="str">
            <v>科隆大学</v>
          </cell>
          <cell r="C160" t="str">
            <v>University of Cologne</v>
          </cell>
          <cell r="D160" t="str">
            <v>德国</v>
          </cell>
        </row>
        <row r="161">
          <cell r="B161" t="str">
            <v>凯斯西储大学</v>
          </cell>
          <cell r="C161" t="str">
            <v>Case Western Reserve University</v>
          </cell>
          <cell r="D161" t="str">
            <v>美国</v>
          </cell>
        </row>
        <row r="162">
          <cell r="B162" t="str">
            <v>德累斯顿工业大学</v>
          </cell>
          <cell r="C162" t="str">
            <v>TU Dresden</v>
          </cell>
          <cell r="D162" t="str">
            <v>德国</v>
          </cell>
        </row>
        <row r="163">
          <cell r="B163" t="str">
            <v>利物浦大学</v>
          </cell>
          <cell r="C163" t="str">
            <v>University of Liverpool</v>
          </cell>
          <cell r="D163" t="str">
            <v>英国</v>
          </cell>
        </row>
        <row r="164">
          <cell r="B164" t="str">
            <v>大阪大学</v>
          </cell>
          <cell r="C164" t="str">
            <v>Osaka University</v>
          </cell>
          <cell r="D164" t="str">
            <v>日本</v>
          </cell>
        </row>
        <row r="165">
          <cell r="B165" t="str">
            <v>弗吉尼亚大学(主校区)</v>
          </cell>
          <cell r="C165" t="str">
            <v>University of Virginia(Main campus)</v>
          </cell>
          <cell r="D165" t="str">
            <v>美国</v>
          </cell>
        </row>
        <row r="166">
          <cell r="B166" t="str">
            <v>滑铁卢大学</v>
          </cell>
          <cell r="C166" t="str">
            <v>University of Waterloo</v>
          </cell>
          <cell r="D166" t="str">
            <v>加拿大</v>
          </cell>
        </row>
        <row r="167">
          <cell r="B167" t="str">
            <v>维尔茨堡大学</v>
          </cell>
          <cell r="C167" t="str">
            <v>University of Würzburg</v>
          </cell>
          <cell r="D167" t="str">
            <v>德国</v>
          </cell>
        </row>
        <row r="168">
          <cell r="B168" t="str">
            <v>华中科技大学</v>
          </cell>
          <cell r="C168" t="str">
            <v>Huazhong University of Science and Technology</v>
          </cell>
          <cell r="D168" t="str">
            <v>中国</v>
          </cell>
        </row>
        <row r="169">
          <cell r="B169" t="str">
            <v>卡尔斯鲁厄理工学院</v>
          </cell>
          <cell r="C169" t="str">
            <v>Karlsruhe Institute of Technology</v>
          </cell>
          <cell r="D169" t="str">
            <v>德国</v>
          </cell>
        </row>
        <row r="170">
          <cell r="B170" t="str">
            <v>达特茅斯学院</v>
          </cell>
          <cell r="C170" t="str">
            <v>Dartmouth College</v>
          </cell>
          <cell r="D170" t="str">
            <v>美国</v>
          </cell>
        </row>
        <row r="171">
          <cell r="B171" t="str">
            <v>兰卡斯特大学</v>
          </cell>
          <cell r="C171" t="str">
            <v>Lancaster University</v>
          </cell>
          <cell r="D171" t="str">
            <v>英国</v>
          </cell>
        </row>
        <row r="172">
          <cell r="B172" t="str">
            <v>安特卫普大学</v>
          </cell>
          <cell r="C172" t="str">
            <v>University of Antwerp</v>
          </cell>
          <cell r="D172" t="str">
            <v>比利时</v>
          </cell>
        </row>
        <row r="173">
          <cell r="B173" t="str">
            <v>日内瓦大学</v>
          </cell>
          <cell r="C173" t="str">
            <v>University of Geneva</v>
          </cell>
          <cell r="D173" t="str">
            <v>瑞士</v>
          </cell>
        </row>
        <row r="174">
          <cell r="B174" t="str">
            <v>杜伦大学</v>
          </cell>
          <cell r="C174" t="str">
            <v>Durham University</v>
          </cell>
          <cell r="D174" t="str">
            <v>英国</v>
          </cell>
        </row>
        <row r="175">
          <cell r="B175" t="str">
            <v>台湾大学</v>
          </cell>
          <cell r="C175" t="str">
            <v>National Taiwan University(NTU)</v>
          </cell>
          <cell r="D175" t="str">
            <v>中国台湾</v>
          </cell>
        </row>
        <row r="176">
          <cell r="B176" t="str">
            <v>埃克塞特大学</v>
          </cell>
          <cell r="C176" t="str">
            <v>University of Exeter</v>
          </cell>
          <cell r="D176" t="str">
            <v>英国</v>
          </cell>
        </row>
        <row r="177">
          <cell r="B177" t="str">
            <v>法语鲁汶大学</v>
          </cell>
          <cell r="C177" t="str">
            <v>Université Catholique de Louvain</v>
          </cell>
          <cell r="D177" t="str">
            <v>比利时</v>
          </cell>
        </row>
        <row r="178">
          <cell r="B178" t="str">
            <v>法赫德国王石油矿产大学</v>
          </cell>
          <cell r="C178" t="str">
            <v>King Fahd University of Petroleum and Minerals</v>
          </cell>
          <cell r="D178" t="str">
            <v>沙特阿拉伯</v>
          </cell>
        </row>
        <row r="179">
          <cell r="B179" t="str">
            <v>庞培法布拉大学</v>
          </cell>
          <cell r="C179" t="str">
            <v>Pompeu Fabra University</v>
          </cell>
          <cell r="D179" t="str">
            <v>西班牙</v>
          </cell>
        </row>
        <row r="180">
          <cell r="B180" t="str">
            <v>麦考瑞大学</v>
          </cell>
          <cell r="C180" t="str">
            <v>Macquarie University</v>
          </cell>
          <cell r="D180" t="str">
            <v>澳大利亚</v>
          </cell>
        </row>
        <row r="181">
          <cell r="B181" t="str">
            <v>塔夫茨大学</v>
          </cell>
          <cell r="C181" t="str">
            <v>Tufts University</v>
          </cell>
          <cell r="D181" t="str">
            <v>美国</v>
          </cell>
        </row>
        <row r="182">
          <cell r="B182" t="str">
            <v>开普敦大学</v>
          </cell>
          <cell r="C182" t="str">
            <v>University of Cape Town</v>
          </cell>
          <cell r="D182" t="str">
            <v>南非</v>
          </cell>
        </row>
        <row r="183">
          <cell r="B183" t="str">
            <v>澳门大学</v>
          </cell>
          <cell r="C183" t="str">
            <v>University of Macau</v>
          </cell>
          <cell r="D183" t="str">
            <v>中国澳门</v>
          </cell>
        </row>
        <row r="184">
          <cell r="B184" t="str">
            <v>特文特大学</v>
          </cell>
          <cell r="C184" t="str">
            <v>University of Twente</v>
          </cell>
          <cell r="D184" t="str">
            <v>荷兰</v>
          </cell>
        </row>
        <row r="185">
          <cell r="B185" t="str">
            <v>南方科技大学</v>
          </cell>
          <cell r="C185" t="str">
            <v>Southern University of Science and Technology (SUSTech)</v>
          </cell>
          <cell r="D185" t="str">
            <v>中国</v>
          </cell>
        </row>
        <row r="186">
          <cell r="B186" t="str">
            <v>巴黎城市大学</v>
          </cell>
          <cell r="C186" t="str">
            <v>UniversitéParisCité</v>
          </cell>
          <cell r="D186" t="str">
            <v>法国</v>
          </cell>
        </row>
        <row r="187">
          <cell r="B187" t="str">
            <v>埃因霍温理工大学</v>
          </cell>
          <cell r="C187" t="str">
            <v>Eindhoven University of Technology</v>
          </cell>
          <cell r="D187" t="str">
            <v>荷兰</v>
          </cell>
        </row>
        <row r="188">
          <cell r="B188" t="str">
            <v>罗马大学</v>
          </cell>
          <cell r="C188" t="str">
            <v>Sapienza University of Rome</v>
          </cell>
          <cell r="D188" t="str">
            <v>意大利</v>
          </cell>
        </row>
        <row r="189">
          <cell r="B189" t="str">
            <v>圣安德鲁斯大学</v>
          </cell>
          <cell r="C189" t="str">
            <v>University of St Andrews</v>
          </cell>
          <cell r="D189" t="str">
            <v>英国</v>
          </cell>
        </row>
        <row r="190">
          <cell r="B190" t="str">
            <v>明斯特大学</v>
          </cell>
          <cell r="C190" t="str">
            <v>University of Münster</v>
          </cell>
          <cell r="D190" t="str">
            <v>德国</v>
          </cell>
        </row>
        <row r="191">
          <cell r="B191" t="str">
            <v>印第安纳大学</v>
          </cell>
          <cell r="C191" t="str">
            <v>Indiana University</v>
          </cell>
          <cell r="D191" t="str">
            <v>美国</v>
          </cell>
        </row>
        <row r="192">
          <cell r="B192" t="str">
            <v>高丽大学</v>
          </cell>
          <cell r="C192" t="str">
            <v>Korea University</v>
          </cell>
          <cell r="D192" t="str">
            <v>韩国</v>
          </cell>
        </row>
        <row r="193">
          <cell r="B193" t="str">
            <v>阿布扎比大学</v>
          </cell>
          <cell r="C193" t="str">
            <v>Abu DhabiUniversity</v>
          </cell>
          <cell r="D193" t="str">
            <v>阿拉伯联合酋长国</v>
          </cell>
        </row>
        <row r="194">
          <cell r="B194" t="str">
            <v>斯德哥尔摩大学</v>
          </cell>
          <cell r="C194" t="str">
            <v>Stockholm University</v>
          </cell>
          <cell r="D194" t="str">
            <v>瑞典</v>
          </cell>
        </row>
        <row r="195">
          <cell r="B195" t="str">
            <v>莱斯特大学</v>
          </cell>
          <cell r="C195" t="str">
            <v>University of Leicester</v>
          </cell>
          <cell r="D195" t="str">
            <v>英国</v>
          </cell>
        </row>
        <row r="196">
          <cell r="B196" t="str">
            <v>渥太华大学</v>
          </cell>
          <cell r="C196" t="str">
            <v>University of Ottawa</v>
          </cell>
          <cell r="D196" t="str">
            <v>加拿大</v>
          </cell>
        </row>
        <row r="197">
          <cell r="B197" t="str">
            <v>东京工业大学</v>
          </cell>
          <cell r="C197" t="str">
            <v>Tokyo Institute of Technology</v>
          </cell>
          <cell r="D197" t="str">
            <v>日本</v>
          </cell>
        </row>
        <row r="198">
          <cell r="B198" t="str">
            <v>阿尔托大学</v>
          </cell>
          <cell r="C198" t="str">
            <v>Aalto University</v>
          </cell>
          <cell r="D198" t="str">
            <v>芬兰</v>
          </cell>
        </row>
        <row r="199">
          <cell r="B199" t="str">
            <v>加州大学圣克鲁斯分校</v>
          </cell>
          <cell r="C199" t="str">
            <v>University of California,Santa Cruz</v>
          </cell>
          <cell r="D199" t="str">
            <v>美国</v>
          </cell>
        </row>
        <row r="200">
          <cell r="B200" t="str">
            <v>圣母大学</v>
          </cell>
          <cell r="C200" t="str">
            <v>University of Notre Dame</v>
          </cell>
          <cell r="D200" t="str">
            <v>美国</v>
          </cell>
        </row>
        <row r="201">
          <cell r="B201" t="str">
            <v>巴塞罗那自治大学</v>
          </cell>
          <cell r="C201" t="str">
            <v>Autonomous University of Barcelona</v>
          </cell>
          <cell r="D201" t="str">
            <v>西班牙</v>
          </cell>
        </row>
        <row r="202">
          <cell r="B202" t="str">
            <v>乌尔姆大学</v>
          </cell>
          <cell r="C202" t="str">
            <v>Uim University</v>
          </cell>
          <cell r="D202" t="str">
            <v>德国</v>
          </cell>
        </row>
        <row r="203">
          <cell r="B203" t="str">
            <v>曼海姆大学</v>
          </cell>
          <cell r="C203" t="str">
            <v>University of Mannheim</v>
          </cell>
          <cell r="D203" t="str">
            <v>德国</v>
          </cell>
        </row>
        <row r="204">
          <cell r="B204" t="str">
            <v>圣保罗大学</v>
          </cell>
          <cell r="C204" t="str">
            <v>University of Sāo Paulo</v>
          </cell>
          <cell r="D204" t="str">
            <v>巴西</v>
          </cell>
        </row>
        <row r="205">
          <cell r="B205" t="str">
            <v>加州大学洛杉矶分校</v>
          </cell>
          <cell r="C205" t="str">
            <v>University of California, Los Angeles</v>
          </cell>
          <cell r="D205" t="str">
            <v>美国</v>
          </cell>
        </row>
        <row r="206">
          <cell r="B206" t="str">
            <v>加州大学-旧金山</v>
          </cell>
          <cell r="C206" t="str">
            <v>University of California, San Francisco</v>
          </cell>
          <cell r="D206" t="str">
            <v>美国</v>
          </cell>
        </row>
        <row r="207">
          <cell r="B207" t="str">
            <v>洛克菲勒大学</v>
          </cell>
          <cell r="C207" t="str">
            <v>Rockefeller University</v>
          </cell>
          <cell r="D207" t="str">
            <v>美国</v>
          </cell>
        </row>
        <row r="208">
          <cell r="B208" t="str">
            <v>密歇根大学-安娜堡</v>
          </cell>
          <cell r="C208" t="str">
            <v>University of Michigan - Ann Arbor</v>
          </cell>
          <cell r="D208" t="str">
            <v>美国</v>
          </cell>
        </row>
        <row r="209">
          <cell r="B209" t="str">
            <v>威斯康星大学-麦迪逊</v>
          </cell>
          <cell r="C209" t="str">
            <v>University of Wisconsin - Madison</v>
          </cell>
          <cell r="D209" t="str">
            <v>美国</v>
          </cell>
        </row>
        <row r="210">
          <cell r="B210" t="str">
            <v>德克萨斯州大学奥斯汀分校</v>
          </cell>
          <cell r="C210" t="str">
            <v>The University of Texas at Austin</v>
          </cell>
          <cell r="D210" t="str">
            <v>美国</v>
          </cell>
        </row>
        <row r="211">
          <cell r="B211" t="str">
            <v>德克萨斯大学西南医学中心</v>
          </cell>
          <cell r="C211" t="str">
            <v>University of Texas Southwestern Medical Center--Dallas</v>
          </cell>
          <cell r="D211" t="str">
            <v>美国</v>
          </cell>
        </row>
        <row r="212">
          <cell r="B212" t="str">
            <v>乌特勒支大学</v>
          </cell>
          <cell r="C212" t="str">
            <v>Utrecht University</v>
          </cell>
          <cell r="D212" t="str">
            <v>荷兰</v>
          </cell>
        </row>
        <row r="213">
          <cell r="B213" t="str">
            <v>巴黎西岱大学</v>
          </cell>
          <cell r="C213" t="str">
            <v>Université Paris Cité</v>
          </cell>
          <cell r="D213" t="str">
            <v>法国</v>
          </cell>
        </row>
        <row r="214">
          <cell r="B214" t="str">
            <v>加州大学圣塔芭芭拉分校</v>
          </cell>
          <cell r="C214" t="str">
            <v>University of California, Santa Barbara</v>
          </cell>
          <cell r="D214" t="str">
            <v>美国</v>
          </cell>
        </row>
        <row r="215">
          <cell r="B215" t="str">
            <v>科罗拉多大学-玻尔得</v>
          </cell>
          <cell r="C215" t="str">
            <v>University of Colorado at Boulder</v>
          </cell>
          <cell r="D215" t="str">
            <v>美国</v>
          </cell>
        </row>
        <row r="216">
          <cell r="B216" t="str">
            <v>苏黎世大学</v>
          </cell>
          <cell r="C216" t="str">
            <v>University of Zurich</v>
          </cell>
          <cell r="D216" t="str">
            <v>瑞士</v>
          </cell>
        </row>
        <row r="217">
          <cell r="B217" t="str">
            <v>魏茨曼科学研究所</v>
          </cell>
          <cell r="C217" t="str">
            <v>Weizmann Institute of Science</v>
          </cell>
          <cell r="D217" t="str">
            <v>以色列</v>
          </cell>
        </row>
        <row r="218">
          <cell r="B218" t="str">
            <v>中山大学</v>
          </cell>
          <cell r="C218" t="str">
            <v>Sun Yat-sen University</v>
          </cell>
          <cell r="D218" t="str">
            <v>中国</v>
          </cell>
        </row>
        <row r="219">
          <cell r="B219" t="str">
            <v>天主教鲁汶大学（荷兰语区)</v>
          </cell>
          <cell r="C219" t="str">
            <v>KU Leuven</v>
          </cell>
          <cell r="D219" t="str">
            <v>比利时</v>
          </cell>
        </row>
        <row r="220">
          <cell r="B220" t="str">
            <v>耶路撒冷希伯来大学</v>
          </cell>
          <cell r="C220" t="str">
            <v>The Hebrew University of Jerusalem</v>
          </cell>
          <cell r="D220" t="str">
            <v>以色列</v>
          </cell>
        </row>
        <row r="221">
          <cell r="B221" t="str">
            <v>俄亥俄州立大学</v>
          </cell>
          <cell r="C221" t="str">
            <v>The Ohio State University</v>
          </cell>
          <cell r="D221" t="str">
            <v>美国</v>
          </cell>
        </row>
        <row r="222">
          <cell r="B222" t="str">
            <v>以色列理工学院</v>
          </cell>
          <cell r="C222" t="str">
            <v>Technion - Israel Institute of Technology</v>
          </cell>
          <cell r="D222" t="str">
            <v>以色列</v>
          </cell>
        </row>
        <row r="223">
          <cell r="B223" t="str">
            <v>德克萨斯大学安德森肿瘤中心</v>
          </cell>
          <cell r="C223" t="str">
            <v>The University of Texas M. D. Anderson Cancer Center</v>
          </cell>
          <cell r="D223" t="str">
            <v>美国</v>
          </cell>
        </row>
        <row r="224">
          <cell r="B224" t="str">
            <v>南洋理工大学</v>
          </cell>
          <cell r="C224" t="str">
            <v>Nanyang Technological University</v>
          </cell>
          <cell r="D224" t="str">
            <v>新加坡</v>
          </cell>
        </row>
        <row r="225">
          <cell r="B225" t="str">
            <v>沙特国王大学</v>
          </cell>
          <cell r="C225" t="str">
            <v>King Saud University</v>
          </cell>
          <cell r="D225" t="str">
            <v>沙特阿拉伯</v>
          </cell>
        </row>
        <row r="226">
          <cell r="B226" t="str">
            <v>匹兹堡大学</v>
          </cell>
          <cell r="C226" t="str">
            <v>University of Pittsburgh</v>
          </cell>
          <cell r="D226" t="str">
            <v>美国</v>
          </cell>
        </row>
        <row r="227">
          <cell r="B227" t="str">
            <v>中南大学</v>
          </cell>
          <cell r="C227" t="str">
            <v>Central South University</v>
          </cell>
          <cell r="D227" t="str">
            <v>中国</v>
          </cell>
        </row>
        <row r="228">
          <cell r="B228" t="str">
            <v>西安交通大学</v>
          </cell>
          <cell r="C228" t="str">
            <v>Xi’an Jiaotong University</v>
          </cell>
          <cell r="D228" t="str">
            <v>中国</v>
          </cell>
        </row>
        <row r="229">
          <cell r="B229" t="str">
            <v>四川大学</v>
          </cell>
          <cell r="C229" t="str">
            <v>Sichuan University</v>
          </cell>
          <cell r="D229" t="str">
            <v>中国</v>
          </cell>
        </row>
        <row r="230">
          <cell r="B230" t="str">
            <v>普渡大学西拉法叶分校</v>
          </cell>
          <cell r="C230" t="str">
            <v>Purdue University</v>
          </cell>
          <cell r="D230" t="str">
            <v>美国</v>
          </cell>
        </row>
        <row r="231">
          <cell r="B231" t="str">
            <v>艾克斯-马赛大学</v>
          </cell>
          <cell r="C231" t="str">
            <v>Aix Marseille University</v>
          </cell>
          <cell r="D231" t="str">
            <v>法国</v>
          </cell>
        </row>
        <row r="232">
          <cell r="B232" t="str">
            <v>北京理工大学</v>
          </cell>
          <cell r="C232" t="str">
            <v>Beijing Institute of Technology</v>
          </cell>
          <cell r="D232" t="str">
            <v>中国</v>
          </cell>
        </row>
        <row r="233">
          <cell r="B233" t="str">
            <v>吉林大学</v>
          </cell>
          <cell r="C233" t="str">
            <v>Jilin University</v>
          </cell>
          <cell r="D233" t="str">
            <v>中国</v>
          </cell>
        </row>
        <row r="234">
          <cell r="B234" t="str">
            <v>梅奥诊所医学与科学学院</v>
          </cell>
          <cell r="C234" t="str">
            <v>Mayo Clinic College of Medicine and Science</v>
          </cell>
          <cell r="D234" t="str">
            <v>美国</v>
          </cell>
        </row>
        <row r="235">
          <cell r="B235" t="str">
            <v>西奈山医学院</v>
          </cell>
          <cell r="C235" t="str">
            <v>Icahn School of Medicine at Mount Sinai</v>
          </cell>
          <cell r="D235" t="str">
            <v>美国</v>
          </cell>
        </row>
        <row r="236">
          <cell r="B236" t="str">
            <v>名古屋大学</v>
          </cell>
          <cell r="C236" t="str">
            <v>Nagoya University</v>
          </cell>
          <cell r="D236" t="str">
            <v>日本</v>
          </cell>
        </row>
        <row r="237">
          <cell r="B237" t="str">
            <v>西北工业大学</v>
          </cell>
          <cell r="C237" t="str">
            <v>Northwestern Polytechnical University</v>
          </cell>
          <cell r="D237" t="str">
            <v>中国</v>
          </cell>
        </row>
        <row r="238">
          <cell r="B238" t="str">
            <v>宾夕法尼亚州立大学-帕克</v>
          </cell>
          <cell r="C238" t="str">
            <v>Pennsylvania State University - University Park</v>
          </cell>
          <cell r="D238" t="str">
            <v>美国</v>
          </cell>
        </row>
        <row r="239">
          <cell r="B239" t="str">
            <v>罗格斯大学-新布朗斯维克</v>
          </cell>
          <cell r="C239" t="str">
            <v>Rutgers, The State University of New Jersey - New Brunswick</v>
          </cell>
          <cell r="D239" t="str">
            <v>美国</v>
          </cell>
        </row>
        <row r="240">
          <cell r="B240" t="str">
            <v>山东大学</v>
          </cell>
          <cell r="C240" t="str">
            <v>Shandong University</v>
          </cell>
          <cell r="D240" t="str">
            <v>中国</v>
          </cell>
        </row>
        <row r="241">
          <cell r="B241" t="str">
            <v>华南理工大学</v>
          </cell>
          <cell r="C241" t="str">
            <v>South China University of Technology</v>
          </cell>
          <cell r="D241" t="str">
            <v>中国</v>
          </cell>
        </row>
        <row r="242">
          <cell r="B242" t="str">
            <v>东南大学</v>
          </cell>
          <cell r="C242" t="str">
            <v>Southeast University</v>
          </cell>
          <cell r="D242" t="str">
            <v>中国</v>
          </cell>
        </row>
        <row r="243">
          <cell r="B243" t="str">
            <v>天津大学</v>
          </cell>
          <cell r="C243" t="str">
            <v>Tianjin University</v>
          </cell>
          <cell r="D243" t="str">
            <v>中国</v>
          </cell>
        </row>
        <row r="244">
          <cell r="B244" t="str">
            <v>格勒诺布尔大学</v>
          </cell>
          <cell r="C244" t="str">
            <v>Université Grenoble Alpes</v>
          </cell>
          <cell r="D244" t="str">
            <v>法国</v>
          </cell>
        </row>
        <row r="245">
          <cell r="B245" t="str">
            <v>布鲁塞尔自由大学（法语）</v>
          </cell>
          <cell r="C245" t="str">
            <v>Université libre de Bruxelles (ULB)</v>
          </cell>
          <cell r="D245" t="str">
            <v>比利时</v>
          </cell>
        </row>
        <row r="246">
          <cell r="B246" t="str">
            <v>加州大学-戴维斯</v>
          </cell>
          <cell r="C246" t="str">
            <v>University of California, Davis</v>
          </cell>
          <cell r="D246" t="str">
            <v>美国</v>
          </cell>
        </row>
        <row r="247">
          <cell r="B247" t="str">
            <v>哥德堡大学</v>
          </cell>
          <cell r="C247" t="str">
            <v>University of Gothenburg</v>
          </cell>
          <cell r="D247" t="str">
            <v>瑞典</v>
          </cell>
        </row>
        <row r="248">
          <cell r="B248" t="str">
            <v>斯特拉斯堡大学</v>
          </cell>
          <cell r="C248" t="str">
            <v>University of Strasbourg</v>
          </cell>
          <cell r="D248" t="str">
            <v>法国</v>
          </cell>
        </row>
        <row r="249">
          <cell r="B249" t="str">
            <v>犹他大学</v>
          </cell>
          <cell r="C249" t="str">
            <v>University of Utah</v>
          </cell>
          <cell r="D249" t="str">
            <v>美国</v>
          </cell>
        </row>
        <row r="250">
          <cell r="B250" t="str">
            <v>亚利桑那州立大学</v>
          </cell>
          <cell r="C250" t="str">
            <v>Arizona State University</v>
          </cell>
          <cell r="D250" t="str">
            <v>美国</v>
          </cell>
        </row>
        <row r="251">
          <cell r="B251" t="str">
            <v>北京航空航天大学</v>
          </cell>
          <cell r="C251" t="str">
            <v>Beihang University</v>
          </cell>
          <cell r="D251" t="str">
            <v>中国</v>
          </cell>
        </row>
        <row r="252">
          <cell r="B252" t="str">
            <v>卡迪夫大学</v>
          </cell>
          <cell r="C252" t="str">
            <v>Cardiff University</v>
          </cell>
          <cell r="D252" t="str">
            <v>英国</v>
          </cell>
        </row>
        <row r="253">
          <cell r="B253" t="str">
            <v>重庆大学</v>
          </cell>
          <cell r="C253" t="str">
            <v>Chongqing University</v>
          </cell>
          <cell r="D253" t="str">
            <v>中国</v>
          </cell>
        </row>
        <row r="254">
          <cell r="B254" t="str">
            <v>法兰克福大学</v>
          </cell>
          <cell r="C254" t="str">
            <v>Goethe University Frankfurt</v>
          </cell>
          <cell r="D254" t="str">
            <v>德国</v>
          </cell>
        </row>
        <row r="255">
          <cell r="B255" t="str">
            <v>湖南大学</v>
          </cell>
          <cell r="C255" t="str">
            <v>Hunan University</v>
          </cell>
          <cell r="D255" t="str">
            <v>中国</v>
          </cell>
        </row>
        <row r="256">
          <cell r="B256" t="str">
            <v>印第安纳大学-布鲁明顿</v>
          </cell>
          <cell r="C256" t="str">
            <v>Indiana University Bloomington</v>
          </cell>
          <cell r="D256" t="str">
            <v>美国</v>
          </cell>
        </row>
        <row r="257">
          <cell r="B257" t="str">
            <v>伦敦大学卫生和热带医学学院</v>
          </cell>
          <cell r="C257" t="str">
            <v>London School of Hygiene &amp; Tropical Medicine</v>
          </cell>
          <cell r="D257" t="str">
            <v>英国</v>
          </cell>
        </row>
        <row r="258">
          <cell r="B258" t="str">
            <v>南开大学</v>
          </cell>
          <cell r="C258" t="str">
            <v>Nankai University</v>
          </cell>
          <cell r="D258" t="str">
            <v>中国</v>
          </cell>
        </row>
        <row r="259">
          <cell r="B259" t="str">
            <v>挪威科学技术大学</v>
          </cell>
          <cell r="C259" t="str">
            <v>Norwegian University of Science and Technology - NTNU</v>
          </cell>
          <cell r="D259" t="str">
            <v>挪威</v>
          </cell>
        </row>
        <row r="260">
          <cell r="B260" t="str">
            <v>深圳大学</v>
          </cell>
          <cell r="C260" t="str">
            <v>Shenzhen University</v>
          </cell>
          <cell r="D260" t="str">
            <v>中国</v>
          </cell>
        </row>
        <row r="261">
          <cell r="B261" t="str">
            <v>苏州大学</v>
          </cell>
          <cell r="C261" t="str">
            <v>Soochow University</v>
          </cell>
          <cell r="D261" t="str">
            <v>中国</v>
          </cell>
        </row>
        <row r="262">
          <cell r="B262" t="str">
            <v>阿德雷德大学</v>
          </cell>
          <cell r="C262" t="str">
            <v>The University of Adelaide</v>
          </cell>
          <cell r="D262" t="str">
            <v>澳大利亚</v>
          </cell>
        </row>
        <row r="263">
          <cell r="B263" t="str">
            <v>卡尔加里大学</v>
          </cell>
          <cell r="C263" t="str">
            <v>The University of Calgary</v>
          </cell>
          <cell r="D263" t="str">
            <v>加拿大</v>
          </cell>
        </row>
        <row r="264">
          <cell r="B264" t="str">
            <v>电子科技大学</v>
          </cell>
          <cell r="C264" t="str">
            <v>University of Electronic Science and Technology of China</v>
          </cell>
          <cell r="D264" t="str">
            <v>中国</v>
          </cell>
        </row>
        <row r="265">
          <cell r="B265" t="str">
            <v>加州大学-圣克鲁兹</v>
          </cell>
          <cell r="C265" t="str">
            <v>University of California, Santa Cruz</v>
          </cell>
          <cell r="D265" t="str">
            <v>美国</v>
          </cell>
        </row>
        <row r="266">
          <cell r="B266" t="str">
            <v>哥廷根大学</v>
          </cell>
          <cell r="C266" t="str">
            <v>University of Goettingen</v>
          </cell>
          <cell r="D266" t="str">
            <v>德国</v>
          </cell>
        </row>
        <row r="267">
          <cell r="B267" t="str">
            <v>美因茨大学</v>
          </cell>
          <cell r="C267" t="str">
            <v>University of Mainz</v>
          </cell>
          <cell r="D267" t="str">
            <v>德国</v>
          </cell>
        </row>
        <row r="268">
          <cell r="B268" t="str">
            <v>米兰大学</v>
          </cell>
          <cell r="C268" t="str">
            <v>University of Milan</v>
          </cell>
          <cell r="D268" t="str">
            <v>意大利</v>
          </cell>
        </row>
        <row r="269">
          <cell r="B269" t="str">
            <v>蒙彼利埃大学</v>
          </cell>
          <cell r="C269" t="str">
            <v>University of Montpellier</v>
          </cell>
          <cell r="D269" t="str">
            <v>法国</v>
          </cell>
        </row>
        <row r="270">
          <cell r="B270" t="str">
            <v>比萨大学</v>
          </cell>
          <cell r="C270" t="str">
            <v>University of Pisa</v>
          </cell>
          <cell r="D270" t="str">
            <v>意大利</v>
          </cell>
        </row>
        <row r="271">
          <cell r="B271" t="str">
            <v>图宾根大学</v>
          </cell>
          <cell r="C271" t="str">
            <v>University of Tuebingen</v>
          </cell>
          <cell r="D271" t="str">
            <v>德国</v>
          </cell>
        </row>
        <row r="272">
          <cell r="B272" t="str">
            <v>瓦格宁根大学</v>
          </cell>
          <cell r="C272" t="str">
            <v>Wageningen University &amp; Research</v>
          </cell>
          <cell r="D272" t="str">
            <v>荷兰</v>
          </cell>
        </row>
        <row r="273">
          <cell r="B273" t="str">
            <v>厦门大学</v>
          </cell>
          <cell r="C273" t="str">
            <v>Xiamen University</v>
          </cell>
          <cell r="D273" t="str">
            <v>中国</v>
          </cell>
        </row>
        <row r="274">
          <cell r="B274" t="str">
            <v>郑州大学</v>
          </cell>
          <cell r="C274" t="str">
            <v>Zhengzhou University</v>
          </cell>
          <cell r="D274" t="str">
            <v>中国</v>
          </cell>
        </row>
        <row r="275">
          <cell r="B275" t="str">
            <v>华盛顿大学西雅图分校</v>
          </cell>
          <cell r="C275" t="str">
            <v>University of Washington Seattle</v>
          </cell>
          <cell r="D275" t="str">
            <v>美国</v>
          </cell>
        </row>
        <row r="276">
          <cell r="B276" t="str">
            <v>加州大学旧金山分校</v>
          </cell>
          <cell r="C276" t="str">
            <v>University of California San Francisco</v>
          </cell>
          <cell r="D276" t="str">
            <v>美国</v>
          </cell>
        </row>
        <row r="277">
          <cell r="B277" t="str">
            <v>密歇根大学</v>
          </cell>
          <cell r="C277" t="str">
            <v>University of Michigan</v>
          </cell>
          <cell r="D277" t="str">
            <v>美国</v>
          </cell>
        </row>
        <row r="278">
          <cell r="B278" t="str">
            <v>卡罗林斯卡医学院</v>
          </cell>
          <cell r="C278" t="str">
            <v>Karolinska Institutet</v>
          </cell>
          <cell r="D278" t="str">
            <v>瑞典</v>
          </cell>
        </row>
        <row r="279">
          <cell r="B279" t="str">
            <v>明尼苏达大学双子城分校</v>
          </cell>
          <cell r="C279" t="str">
            <v>University of Minnesota Twin Cities</v>
          </cell>
          <cell r="D279" t="str">
            <v>美国</v>
          </cell>
        </row>
        <row r="280">
          <cell r="B280" t="str">
            <v>中国科学院大学</v>
          </cell>
          <cell r="C280" t="str">
            <v>University of Chinese Academy of Sciences, CAS</v>
          </cell>
          <cell r="D280" t="str">
            <v>中国</v>
          </cell>
        </row>
        <row r="281">
          <cell r="B281" t="str">
            <v>阿卜杜勒阿齐兹国王大学</v>
          </cell>
          <cell r="C281" t="str">
            <v>King Abdulaziz University</v>
          </cell>
          <cell r="D281" t="str">
            <v>沙特阿拉伯</v>
          </cell>
        </row>
        <row r="282">
          <cell r="B282" t="str">
            <v>西澳大学</v>
          </cell>
          <cell r="C282" t="str">
            <v>University of Western Australia</v>
          </cell>
          <cell r="D282" t="str">
            <v>澳大利亚</v>
          </cell>
        </row>
        <row r="283">
          <cell r="B283" t="str">
            <v>伦敦玛丽女王大学</v>
          </cell>
          <cell r="C283" t="str">
            <v>Queen Mary University London</v>
          </cell>
          <cell r="D283" t="str">
            <v>英国</v>
          </cell>
        </row>
        <row r="284">
          <cell r="B284" t="str">
            <v>阿卜杜拉国王科技大学</v>
          </cell>
          <cell r="C284" t="str">
            <v>King Abdullah University of Science &amp; Technology</v>
          </cell>
          <cell r="D284" t="str">
            <v>沙特阿拉伯</v>
          </cell>
        </row>
        <row r="285">
          <cell r="B285" t="str">
            <v>加州大学尔湾分校</v>
          </cell>
          <cell r="C285" t="str">
            <v>University of California Irvine</v>
          </cell>
          <cell r="D285" t="str">
            <v>美国</v>
          </cell>
        </row>
        <row r="286">
          <cell r="B286" t="str">
            <v>弗吉尼亚大学</v>
          </cell>
          <cell r="C286" t="str">
            <v>University of Virginia</v>
          </cell>
          <cell r="D286" t="str">
            <v>美国</v>
          </cell>
        </row>
        <row r="287">
          <cell r="B287" t="str">
            <v>加利福尼亚大学圣克鲁兹分校</v>
          </cell>
          <cell r="C287" t="str">
            <v>University of California Santa Cruz</v>
          </cell>
          <cell r="D287" t="str">
            <v>美国</v>
          </cell>
        </row>
        <row r="288">
          <cell r="B288" t="str">
            <v>帕多瓦大学</v>
          </cell>
          <cell r="C288" t="str">
            <v>University of Padua</v>
          </cell>
          <cell r="D288" t="str">
            <v>意大利</v>
          </cell>
        </row>
        <row r="289">
          <cell r="B289" t="str">
            <v>贝勒医学院</v>
          </cell>
          <cell r="C289" t="str">
            <v>Baylor College of Medicine</v>
          </cell>
          <cell r="D289" t="str">
            <v>美国</v>
          </cell>
        </row>
        <row r="290">
          <cell r="B290" t="str">
            <v>斯威本科技大学</v>
          </cell>
          <cell r="C290" t="str">
            <v>Swinburne University of Technology</v>
          </cell>
          <cell r="D290" t="str">
            <v>澳大利亚</v>
          </cell>
        </row>
        <row r="291">
          <cell r="B291" t="str">
            <v>科罗拉多大学安舒茨医学校区</v>
          </cell>
          <cell r="C291" t="str">
            <v>University of Colorado Anschutz Medical Campus</v>
          </cell>
          <cell r="D291" t="str">
            <v>美国</v>
          </cell>
        </row>
        <row r="292">
          <cell r="B292" t="str">
            <v>俄勒冈健康与科学大学</v>
          </cell>
          <cell r="C292" t="str">
            <v>Oregon Health &amp; Science University</v>
          </cell>
          <cell r="D292" t="str">
            <v>美国</v>
          </cell>
        </row>
        <row r="293">
          <cell r="B293" t="str">
            <v>罗格斯大学-新布朗斯维克分校</v>
          </cell>
          <cell r="C293" t="str">
            <v>Rutgers University New Brunswick</v>
          </cell>
          <cell r="D293" t="str">
            <v>美国</v>
          </cell>
        </row>
        <row r="294">
          <cell r="B294" t="str">
            <v>英国纽卡斯尔大学</v>
          </cell>
          <cell r="C294" t="str">
            <v>Newcastle University-UK</v>
          </cell>
          <cell r="D294" t="str">
            <v>英国</v>
          </cell>
        </row>
        <row r="295">
          <cell r="B295" t="str">
            <v>詹卡亚大学</v>
          </cell>
          <cell r="C295" t="str">
            <v>Cankaya University</v>
          </cell>
          <cell r="D295" t="str">
            <v>土耳其</v>
          </cell>
        </row>
        <row r="296">
          <cell r="B296" t="str">
            <v>科廷大学</v>
          </cell>
          <cell r="C296" t="str">
            <v>Curtin University</v>
          </cell>
          <cell r="D296" t="str">
            <v>澳大利亚</v>
          </cell>
        </row>
        <row r="297">
          <cell r="B297" t="str">
            <v>阿拉巴马大学伯明翰分校</v>
          </cell>
          <cell r="C297" t="str">
            <v>University of Alabama Birmingham</v>
          </cell>
          <cell r="D297" t="str">
            <v>美国</v>
          </cell>
        </row>
        <row r="298">
          <cell r="B298" t="str">
            <v>德克萨斯农工大学卡城分校</v>
          </cell>
          <cell r="C298" t="str">
            <v>Texas A&amp;M University College Station</v>
          </cell>
          <cell r="D298" t="str">
            <v>美国</v>
          </cell>
        </row>
        <row r="299">
          <cell r="B299" t="str">
            <v>马萨诸塞大学阿默斯特分校</v>
          </cell>
          <cell r="C299" t="str">
            <v>University of Massachusetts Amherst</v>
          </cell>
          <cell r="D299" t="str">
            <v>美国</v>
          </cell>
        </row>
        <row r="300">
          <cell r="B300" t="str">
            <v>迪肯大学</v>
          </cell>
          <cell r="C300" t="str">
            <v>Deakin University</v>
          </cell>
          <cell r="D300" t="str">
            <v>澳大利亚</v>
          </cell>
        </row>
        <row r="301">
          <cell r="B301" t="str">
            <v>特拉维夫大学</v>
          </cell>
          <cell r="C301" t="str">
            <v>Tel Aviv University</v>
          </cell>
          <cell r="D301" t="str">
            <v>以色列</v>
          </cell>
        </row>
        <row r="302">
          <cell r="B302" t="str">
            <v>亚利桑那州立大学-坦佩分校</v>
          </cell>
          <cell r="C302" t="str">
            <v>Arizona State University-Tempe</v>
          </cell>
          <cell r="D302" t="str">
            <v>美国</v>
          </cell>
        </row>
        <row r="303">
          <cell r="B303" t="str">
            <v>昆士兰科技大学</v>
          </cell>
          <cell r="C303" t="str">
            <v>Queensland University of Technology (QUT)</v>
          </cell>
          <cell r="D303" t="str">
            <v>澳大利亚</v>
          </cell>
        </row>
        <row r="304">
          <cell r="B304" t="str">
            <v>那不勒斯费德里克二世大学</v>
          </cell>
          <cell r="C304" t="str">
            <v>University of Naples Federico II</v>
          </cell>
          <cell r="D304" t="str">
            <v>意大利</v>
          </cell>
        </row>
        <row r="305">
          <cell r="B305" t="str">
            <v>皇家墨尔本理工大学（RMIT）</v>
          </cell>
          <cell r="C305" t="str">
            <v>Royal Melbourne Institute of Technology (RMIT)</v>
          </cell>
          <cell r="D305" t="str">
            <v>澳大利亚</v>
          </cell>
        </row>
        <row r="306">
          <cell r="B306" t="str">
            <v>加州理工大学（Caltech）</v>
          </cell>
          <cell r="C306" t="str">
            <v>California Institute of Technology (Caltech)</v>
          </cell>
          <cell r="D306" t="str">
            <v>美国</v>
          </cell>
        </row>
        <row r="307">
          <cell r="B307" t="str">
            <v>澳大利亚国立大学（ANU)</v>
          </cell>
          <cell r="C307" t="str">
            <v>Australian National University (ANU)</v>
          </cell>
          <cell r="D307" t="str">
            <v>澳大利亚</v>
          </cell>
        </row>
        <row r="308">
          <cell r="B308" t="str">
            <v>纽约大学（NYU）</v>
          </cell>
          <cell r="C308" t="str">
            <v>New York University (NYU)</v>
          </cell>
          <cell r="D308" t="str">
            <v>美国</v>
          </cell>
        </row>
        <row r="309">
          <cell r="B309" t="str">
            <v>韩国科学技术研究所</v>
          </cell>
          <cell r="C309" t="str">
            <v>KAIST - Korea Advanced Institute of Science &amp; Technology</v>
          </cell>
          <cell r="D309" t="str">
            <v>韩国</v>
          </cell>
        </row>
        <row r="310">
          <cell r="B310" t="str">
            <v>延世大学</v>
          </cell>
          <cell r="C310" t="str">
            <v>Yonsei University</v>
          </cell>
          <cell r="D310" t="str">
            <v>韩国</v>
          </cell>
        </row>
        <row r="311">
          <cell r="B311" t="str">
            <v>马来亚大学（UM）</v>
          </cell>
          <cell r="C311" t="str">
            <v>Universiti Malaya (UM)</v>
          </cell>
          <cell r="D311" t="str">
            <v>马来西亚</v>
          </cell>
        </row>
        <row r="312">
          <cell r="B312" t="str">
            <v>布宜诺斯艾利斯大学</v>
          </cell>
          <cell r="C312" t="str">
            <v>Universidad de Buenos Aires (UBA)</v>
          </cell>
          <cell r="D312" t="str">
            <v>阿根廷</v>
          </cell>
        </row>
        <row r="313">
          <cell r="B313" t="str">
            <v>智利天主教大学</v>
          </cell>
          <cell r="C313" t="str">
            <v>Pontificia Universidad Católica de Chile (UC)</v>
          </cell>
          <cell r="D313" t="str">
            <v>智利</v>
          </cell>
        </row>
        <row r="314">
          <cell r="B314" t="str">
            <v>墨西哥国立自治大学</v>
          </cell>
          <cell r="C314" t="str">
            <v>Universidad Nacional Autónoma de México (UNAM)</v>
          </cell>
          <cell r="D314" t="str">
            <v>墨西哥</v>
          </cell>
        </row>
        <row r="315">
          <cell r="B315" t="str">
            <v>法赫德法国石油和矿物大学</v>
          </cell>
          <cell r="C315" t="str">
            <v>King Fahd University of Petroleum and Minerals（KFUPM）</v>
          </cell>
          <cell r="D315" t="str">
            <v>沙特阿拉伯</v>
          </cell>
        </row>
        <row r="316">
          <cell r="B316" t="str">
            <v>米兰理工大学</v>
          </cell>
          <cell r="C316" t="str">
            <v>Politecnico di Milano</v>
          </cell>
          <cell r="D316" t="str">
            <v>意大利</v>
          </cell>
        </row>
        <row r="317">
          <cell r="B317" t="str">
            <v>印度理工学院孟买分校</v>
          </cell>
          <cell r="C317" t="str">
            <v>Indian Institute of Technology Bombay (IITB)</v>
          </cell>
          <cell r="D317" t="str">
            <v>印度</v>
          </cell>
        </row>
        <row r="318">
          <cell r="B318" t="str">
            <v>韦仕敦大学（西安大略大学）</v>
          </cell>
          <cell r="C318" t="str">
            <v>Western University</v>
          </cell>
          <cell r="D318" t="str">
            <v>加拿大</v>
          </cell>
        </row>
        <row r="319">
          <cell r="B319" t="str">
            <v>卡塔尔大学</v>
          </cell>
          <cell r="C319" t="str">
            <v>Qatar University</v>
          </cell>
          <cell r="D319" t="str">
            <v>卡塔尔</v>
          </cell>
        </row>
        <row r="320">
          <cell r="B320" t="str">
            <v>皇家墨尔本理工大学</v>
          </cell>
          <cell r="C320" t="str">
            <v>Royal Melbourne Institute of Technology University</v>
          </cell>
          <cell r="D320" t="str">
            <v>澳大利亚</v>
          </cell>
        </row>
        <row r="321">
          <cell r="B321" t="str">
            <v>都柏林大学</v>
          </cell>
          <cell r="C321" t="str">
            <v>University College Dublin</v>
          </cell>
          <cell r="D321" t="str">
            <v>爱尔兰</v>
          </cell>
        </row>
        <row r="322">
          <cell r="B322" t="str">
            <v>马来西亚国民大学（UKM）</v>
          </cell>
          <cell r="C322" t="str">
            <v>The National University of Malaysia</v>
          </cell>
          <cell r="D322" t="str">
            <v>马来西亚</v>
          </cell>
        </row>
        <row r="323">
          <cell r="B323" t="str">
            <v>查尔姆斯理工大学</v>
          </cell>
          <cell r="C323" t="str">
            <v>Chalmers University of Technology</v>
          </cell>
          <cell r="D323" t="str">
            <v>瑞典</v>
          </cell>
        </row>
        <row r="324">
          <cell r="B324" t="str">
            <v>智利大学</v>
          </cell>
          <cell r="C324" t="str">
            <v>Universidad de Chile</v>
          </cell>
          <cell r="D324" t="str">
            <v>智利</v>
          </cell>
        </row>
        <row r="325">
          <cell r="B325" t="str">
            <v>马来西亚理科大学（USM）</v>
          </cell>
          <cell r="C325" t="str">
            <v>Universiti Sains Malaysia (USM)</v>
          </cell>
          <cell r="D325" t="str">
            <v>马来西亚</v>
          </cell>
        </row>
        <row r="326">
          <cell r="B326" t="str">
            <v>柏林工业大学</v>
          </cell>
          <cell r="C326" t="str">
            <v>Technische Universität Berlin(TU Berlin)</v>
          </cell>
          <cell r="D326" t="str">
            <v>德国</v>
          </cell>
        </row>
        <row r="327">
          <cell r="B327" t="str">
            <v>马来西亚博特拉大学（UPM）</v>
          </cell>
          <cell r="C327" t="str">
            <v>Universiti Putra Malaysia (UPM)</v>
          </cell>
          <cell r="D327" t="str">
            <v>马来西亚</v>
          </cell>
        </row>
        <row r="328">
          <cell r="B328" t="str">
            <v>阿卜杜勒·阿齐兹国王大学（KAU）</v>
          </cell>
          <cell r="C328" t="str">
            <v>King Abdulaziz University (KAU)</v>
          </cell>
          <cell r="D328" t="str">
            <v>沙特阿拉伯</v>
          </cell>
        </row>
        <row r="329">
          <cell r="B329" t="str">
            <v>印度理工学院德里分校</v>
          </cell>
          <cell r="C329" t="str">
            <v>Indian Institute of Technology Delhi (IITD)</v>
          </cell>
          <cell r="D329" t="str">
            <v>印度</v>
          </cell>
        </row>
        <row r="330">
          <cell r="B330" t="str">
            <v>巴斯大学</v>
          </cell>
          <cell r="C330" t="str">
            <v>University of Bath</v>
          </cell>
          <cell r="D330" t="str">
            <v>英国</v>
          </cell>
        </row>
        <row r="331">
          <cell r="B331" t="str">
            <v>汉阳大学</v>
          </cell>
          <cell r="C331" t="str">
            <v>Hanyang University</v>
          </cell>
          <cell r="D331" t="str">
            <v>韩国</v>
          </cell>
        </row>
        <row r="332">
          <cell r="B332" t="str">
            <v>哈拉克国立大学</v>
          </cell>
          <cell r="C332" t="str">
            <v>Al-Farabi Kazakh National University</v>
          </cell>
          <cell r="D332" t="str">
            <v>哈萨克斯坦</v>
          </cell>
        </row>
        <row r="333">
          <cell r="B333" t="str">
            <v>马德里康普顿斯大学（UCM）</v>
          </cell>
          <cell r="C333" t="str">
            <v>Complutense University of Madrid</v>
          </cell>
          <cell r="D333" t="str">
            <v>西班牙</v>
          </cell>
        </row>
        <row r="334">
          <cell r="B334" t="str">
            <v>九州大学</v>
          </cell>
          <cell r="C334" t="str">
            <v>Kyushu University</v>
          </cell>
          <cell r="D334" t="str">
            <v>日本</v>
          </cell>
        </row>
        <row r="335">
          <cell r="B335" t="str">
            <v>伍伦贡大学</v>
          </cell>
          <cell r="C335" t="str">
            <v>University of Wollongong</v>
          </cell>
          <cell r="D335" t="str">
            <v>澳大利亚</v>
          </cell>
        </row>
        <row r="336">
          <cell r="B336" t="str">
            <v>雷丁大学</v>
          </cell>
          <cell r="C336" t="str">
            <v>University of Reading</v>
          </cell>
          <cell r="D336" t="str">
            <v>英国</v>
          </cell>
        </row>
        <row r="337">
          <cell r="B337" t="str">
            <v>北海道大学</v>
          </cell>
          <cell r="C337" t="str">
            <v>Hokkaido University</v>
          </cell>
          <cell r="D337" t="str">
            <v>日本</v>
          </cell>
        </row>
        <row r="338">
          <cell r="B338" t="str">
            <v>加州大学圣芭芭拉分校</v>
          </cell>
          <cell r="C338" t="str">
            <v>University of California,Santa Barbara (UCSB)</v>
          </cell>
          <cell r="D338" t="str">
            <v>美国</v>
          </cell>
        </row>
        <row r="339">
          <cell r="B339" t="str">
            <v>安第斯大学</v>
          </cell>
          <cell r="C339" t="str">
            <v>Universidad de los Andes</v>
          </cell>
          <cell r="D339" t="str">
            <v>哥伦比亚</v>
          </cell>
        </row>
        <row r="340">
          <cell r="B340" t="str">
            <v>马来西亚工艺大学（UTM）</v>
          </cell>
          <cell r="C340" t="str">
            <v>Universiti Teknologi Malaysia</v>
          </cell>
          <cell r="D340" t="str">
            <v>马来西亚</v>
          </cell>
        </row>
        <row r="341">
          <cell r="B341" t="str">
            <v>早稻田大学</v>
          </cell>
          <cell r="C341" t="str">
            <v>Waseda University</v>
          </cell>
          <cell r="D341" t="str">
            <v>日本</v>
          </cell>
        </row>
        <row r="342">
          <cell r="B342" t="str">
            <v>哈马德·本·哈利法大学</v>
          </cell>
          <cell r="C342" t="str">
            <v>Hamad bin Khalifa University</v>
          </cell>
          <cell r="D342" t="str">
            <v>卡塔尔</v>
          </cell>
        </row>
        <row r="343">
          <cell r="B343" t="str">
            <v>蒙特雷科技大学</v>
          </cell>
          <cell r="C343" t="str">
            <v>Monterrey Institute of Technology and Higher Education</v>
          </cell>
          <cell r="D343" t="str">
            <v>墨西哥</v>
          </cell>
        </row>
        <row r="344">
          <cell r="B344" t="str">
            <v>里昂高等师范学院</v>
          </cell>
          <cell r="C344" t="str">
            <v>Ecole Normale Supérieure de Lyon</v>
          </cell>
          <cell r="D344" t="str">
            <v>法国</v>
          </cell>
        </row>
        <row r="345">
          <cell r="B345" t="str">
            <v>庆应义塾大学</v>
          </cell>
          <cell r="C345" t="str">
            <v>Keio University</v>
          </cell>
          <cell r="D345" t="str">
            <v>日本</v>
          </cell>
        </row>
        <row r="346">
          <cell r="B346" t="str">
            <v>维也纳技术大学</v>
          </cell>
          <cell r="C346" t="str">
            <v>Technische Universität Wien</v>
          </cell>
          <cell r="D346" t="str">
            <v>奥地利</v>
          </cell>
        </row>
        <row r="347">
          <cell r="B347" t="str">
            <v>女王大学</v>
          </cell>
          <cell r="C347" t="str">
            <v>Queen's University at Kingston</v>
          </cell>
          <cell r="D347" t="str">
            <v>加拿大</v>
          </cell>
        </row>
        <row r="348">
          <cell r="B348" t="str">
            <v>马德里自治大学</v>
          </cell>
          <cell r="C348" t="str">
            <v>Universidad Autónoma de Madrid</v>
          </cell>
          <cell r="D348" t="str">
            <v>西班牙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高校翻译库"/>
    </sheetNames>
    <sheetDataSet>
      <sheetData sheetId="0" refreshError="1">
        <row r="3">
          <cell r="B3" t="str">
            <v>牛津大学</v>
          </cell>
          <cell r="C3" t="str">
            <v>University of Oxford</v>
          </cell>
        </row>
        <row r="4">
          <cell r="B4" t="str">
            <v>麻省理工学院</v>
          </cell>
          <cell r="C4" t="str">
            <v>Massachusetts Institute of Technology</v>
          </cell>
        </row>
        <row r="5">
          <cell r="B5" t="str">
            <v>哈佛大学</v>
          </cell>
          <cell r="C5" t="str">
            <v>Harvard University</v>
          </cell>
        </row>
        <row r="6">
          <cell r="B6" t="str">
            <v>普林斯顿大学</v>
          </cell>
          <cell r="C6" t="str">
            <v>Princeton University</v>
          </cell>
        </row>
        <row r="7">
          <cell r="B7" t="str">
            <v>剑桥大学</v>
          </cell>
          <cell r="C7" t="str">
            <v>University of Cambridge</v>
          </cell>
        </row>
        <row r="8">
          <cell r="B8" t="str">
            <v>斯坦福大学</v>
          </cell>
          <cell r="C8" t="str">
            <v>Stanford University</v>
          </cell>
        </row>
        <row r="9">
          <cell r="B9" t="str">
            <v>加州理工学院</v>
          </cell>
          <cell r="C9" t="str">
            <v>California Institute of Technology</v>
          </cell>
        </row>
        <row r="10">
          <cell r="B10" t="str">
            <v>加州大学伯克利分校</v>
          </cell>
          <cell r="C10" t="str">
            <v>University of California,Berkeley</v>
          </cell>
        </row>
        <row r="11">
          <cell r="B11" t="str">
            <v>伦敦帝国理工学院</v>
          </cell>
          <cell r="C11" t="str">
            <v>Imperial College London</v>
          </cell>
        </row>
        <row r="12">
          <cell r="B12" t="str">
            <v>耶鲁大学</v>
          </cell>
          <cell r="C12" t="str">
            <v>Yale University</v>
          </cell>
        </row>
        <row r="13">
          <cell r="B13" t="str">
            <v>苏黎世联邦理工学院</v>
          </cell>
          <cell r="C13" t="str">
            <v>ETH Zurich</v>
          </cell>
        </row>
        <row r="14">
          <cell r="B14" t="str">
            <v>清华大学</v>
          </cell>
          <cell r="C14" t="str">
            <v>Tsinghua University</v>
          </cell>
        </row>
        <row r="15">
          <cell r="B15" t="str">
            <v>北京大学</v>
          </cell>
          <cell r="C15" t="str">
            <v>Peking University</v>
          </cell>
        </row>
        <row r="16">
          <cell r="B16" t="str">
            <v>芝加哥大学</v>
          </cell>
          <cell r="C16" t="str">
            <v>The University of Chicago</v>
          </cell>
        </row>
        <row r="17">
          <cell r="B17" t="str">
            <v>宾夕法尼亚大学</v>
          </cell>
          <cell r="C17" t="str">
            <v>University of Pennsylvania</v>
          </cell>
        </row>
        <row r="18">
          <cell r="B18" t="str">
            <v>约翰斯·霍普金斯大学</v>
          </cell>
          <cell r="C18" t="str">
            <v>Johns Hopkins University</v>
          </cell>
        </row>
        <row r="19">
          <cell r="B19" t="str">
            <v>新加坡国立大学</v>
          </cell>
          <cell r="C19" t="str">
            <v>National University of Singapore</v>
          </cell>
        </row>
        <row r="20">
          <cell r="B20" t="str">
            <v>哥伦比亚大学</v>
          </cell>
          <cell r="C20" t="str">
            <v>Columbia University</v>
          </cell>
        </row>
        <row r="21">
          <cell r="B21" t="str">
            <v>加利福尼亚大学洛杉矶分校</v>
          </cell>
          <cell r="C21" t="str">
            <v>University of California,Los Angeles</v>
          </cell>
        </row>
        <row r="22">
          <cell r="B22" t="str">
            <v>康奈尔大学</v>
          </cell>
          <cell r="C22" t="str">
            <v>Cornell University</v>
          </cell>
        </row>
        <row r="23">
          <cell r="B23" t="str">
            <v>多伦多大学</v>
          </cell>
          <cell r="C23" t="str">
            <v>University of Toronto</v>
          </cell>
        </row>
        <row r="24">
          <cell r="B24" t="str">
            <v>伦敦大学学院</v>
          </cell>
          <cell r="C24" t="str">
            <v>University College London</v>
          </cell>
        </row>
        <row r="25">
          <cell r="B25" t="str">
            <v>密歇根大学安娜堡分校</v>
          </cell>
          <cell r="C25" t="str">
            <v>University of Michigan-Ann Arbor</v>
          </cell>
        </row>
        <row r="26">
          <cell r="B26" t="str">
            <v>卡内基梅隆大学</v>
          </cell>
          <cell r="C26" t="str">
            <v>Carnegie Mellon University</v>
          </cell>
        </row>
        <row r="27">
          <cell r="B27" t="str">
            <v>华盛顿大学</v>
          </cell>
          <cell r="C27" t="str">
            <v>University of Washington</v>
          </cell>
        </row>
        <row r="28">
          <cell r="B28" t="str">
            <v>慕尼黑工业大学</v>
          </cell>
          <cell r="C28" t="str">
            <v>Technical University of Munich</v>
          </cell>
        </row>
        <row r="29">
          <cell r="B29" t="str">
            <v>杜克大学</v>
          </cell>
          <cell r="C29" t="str">
            <v>Duke University</v>
          </cell>
        </row>
        <row r="30">
          <cell r="B30" t="str">
            <v>东京大学</v>
          </cell>
          <cell r="C30" t="str">
            <v>The University of Tokyo</v>
          </cell>
        </row>
        <row r="31">
          <cell r="B31" t="str">
            <v>爱丁堡大学</v>
          </cell>
          <cell r="C31" t="str">
            <v>University of Edinburgh</v>
          </cell>
        </row>
        <row r="32">
          <cell r="B32" t="str">
            <v>新加坡南洋理工大学</v>
          </cell>
          <cell r="C32" t="str">
            <v>Nanyang Technological University,Singapore</v>
          </cell>
        </row>
        <row r="33">
          <cell r="B33" t="str">
            <v>西北大学</v>
          </cell>
          <cell r="C33" t="str">
            <v>Northwestern University</v>
          </cell>
        </row>
        <row r="34">
          <cell r="B34" t="str">
            <v>洛桑联邦理工学院</v>
          </cell>
          <cell r="C34" t="str">
            <v>Ecole Polytechnique Fedérale de Lausanne</v>
          </cell>
        </row>
        <row r="35">
          <cell r="B35" t="str">
            <v>纽约大学</v>
          </cell>
          <cell r="C35" t="str">
            <v>New York University</v>
          </cell>
        </row>
        <row r="36">
          <cell r="B36" t="str">
            <v>加州大学圣地亚哥分校</v>
          </cell>
          <cell r="C36" t="str">
            <v>University of California,San Diego</v>
          </cell>
        </row>
        <row r="37">
          <cell r="B37" t="str">
            <v>香港大学</v>
          </cell>
          <cell r="C37" t="str">
            <v>University of Hong Kong</v>
          </cell>
        </row>
        <row r="38">
          <cell r="B38" t="str">
            <v>复旦大学</v>
          </cell>
          <cell r="C38" t="str">
            <v>Fudan University</v>
          </cell>
        </row>
        <row r="39">
          <cell r="B39" t="str">
            <v>伦敦国王学院</v>
          </cell>
          <cell r="C39" t="str">
            <v>King's College London</v>
          </cell>
        </row>
        <row r="40">
          <cell r="B40" t="str">
            <v>慕尼黑大学</v>
          </cell>
          <cell r="C40" t="str">
            <v>LMU Munich</v>
          </cell>
        </row>
        <row r="41">
          <cell r="B41" t="str">
            <v>墨尔本大学</v>
          </cell>
          <cell r="C41" t="str">
            <v>University of Melbourne</v>
          </cell>
        </row>
        <row r="42">
          <cell r="B42" t="str">
            <v>佐治亚理工学院</v>
          </cell>
          <cell r="C42" t="str">
            <v>Georqia Institute of Technology</v>
          </cell>
        </row>
        <row r="43">
          <cell r="B43" t="str">
            <v>不列颠哥伦比亚大学</v>
          </cell>
          <cell r="C43" t="str">
            <v>University of British Columbia</v>
          </cell>
        </row>
        <row r="44">
          <cell r="B44" t="str">
            <v>巴黎文理研究大学</v>
          </cell>
          <cell r="C44" t="str">
            <v>Paris Sciences et Lettres -PSL Research University Paris</v>
          </cell>
        </row>
        <row r="45">
          <cell r="B45" t="str">
            <v>荷语鲁汶大学</v>
          </cell>
          <cell r="C45" t="str">
            <v>Katholieke Universiteit Leuven</v>
          </cell>
        </row>
        <row r="46">
          <cell r="B46" t="str">
            <v>香港中文大学</v>
          </cell>
          <cell r="C46" t="str">
            <v>The Chinese University of Hong Kong</v>
          </cell>
        </row>
        <row r="47">
          <cell r="B47" t="str">
            <v>麦吉尔大学</v>
          </cell>
          <cell r="C47" t="str">
            <v>McGill University</v>
          </cell>
        </row>
        <row r="48">
          <cell r="B48" t="str">
            <v>伊利诺伊大学厄巴纳-香槟分校</v>
          </cell>
          <cell r="C48" t="str">
            <v>University of Illinois at Urbana-Champaign</v>
          </cell>
        </row>
        <row r="49">
          <cell r="B49" t="str">
            <v>海德堡大学</v>
          </cell>
          <cell r="C49" t="str">
            <v>Universitat Heidelberg</v>
          </cell>
        </row>
        <row r="50">
          <cell r="B50" t="str">
            <v>浙江大学</v>
          </cell>
          <cell r="C50" t="str">
            <v>Zhejiang University</v>
          </cell>
        </row>
        <row r="51">
          <cell r="B51" t="str">
            <v>卡罗林斯卡学院</v>
          </cell>
          <cell r="C51" t="str">
            <v>Karolinska Institute</v>
          </cell>
        </row>
        <row r="52">
          <cell r="B52" t="str">
            <v>伦敦政治经济学院</v>
          </cell>
          <cell r="C52" t="str">
            <v>London School of Economics and Political Science</v>
          </cell>
        </row>
        <row r="53">
          <cell r="B53" t="str">
            <v>德克萨斯大学奥斯汀分校</v>
          </cell>
          <cell r="C53" t="str">
            <v>University of Texas at Austin</v>
          </cell>
        </row>
        <row r="54">
          <cell r="B54" t="str">
            <v>上海交通大学</v>
          </cell>
          <cell r="C54" t="str">
            <v>Shanghai Jiao Tong University</v>
          </cell>
        </row>
        <row r="55">
          <cell r="B55" t="str">
            <v>曼彻斯特大学</v>
          </cell>
          <cell r="C55" t="str">
            <v>University of Manchester</v>
          </cell>
        </row>
        <row r="56">
          <cell r="B56" t="str">
            <v>中国科学技术大学</v>
          </cell>
          <cell r="C56" t="str">
            <v>University of Science and Technology of China</v>
          </cell>
        </row>
        <row r="57">
          <cell r="B57" t="str">
            <v>京都大学</v>
          </cell>
          <cell r="C57" t="str">
            <v>Kyoto University</v>
          </cell>
        </row>
        <row r="58">
          <cell r="B58" t="str">
            <v>代尔夫特理工大学</v>
          </cell>
          <cell r="C58" t="str">
            <v>Delft University of Technology</v>
          </cell>
        </row>
        <row r="59">
          <cell r="B59" t="str">
            <v>威斯康星大学麦迪逊分校</v>
          </cell>
          <cell r="C59" t="str">
            <v>University of Wisconsin-Madison</v>
          </cell>
        </row>
        <row r="60">
          <cell r="B60" t="str">
            <v>布朗大学</v>
          </cell>
          <cell r="C60" t="str">
            <v>Brown University</v>
          </cell>
        </row>
        <row r="61">
          <cell r="B61" t="str">
            <v>莫纳什大学</v>
          </cell>
          <cell r="C61" t="str">
            <v>Monash University</v>
          </cell>
        </row>
        <row r="62">
          <cell r="B62" t="str">
            <v>阿姆斯特丹大学</v>
          </cell>
          <cell r="C62" t="str">
            <v>University of Amsterdam</v>
          </cell>
        </row>
        <row r="63">
          <cell r="B63" t="str">
            <v>悉尼大学</v>
          </cell>
          <cell r="C63" t="str">
            <v>The University of Sydney</v>
          </cell>
        </row>
        <row r="64">
          <cell r="B64" t="str">
            <v>首尔国立大学</v>
          </cell>
          <cell r="C64" t="str">
            <v>Seoul National University</v>
          </cell>
        </row>
        <row r="65">
          <cell r="B65" t="str">
            <v>加州大学戴维斯分校</v>
          </cell>
          <cell r="C65" t="str">
            <v>University of California,Davis</v>
          </cell>
        </row>
        <row r="66">
          <cell r="B66" t="str">
            <v>巴黎萨克雷大学</v>
          </cell>
          <cell r="C66" t="str">
            <v>UniversitéParis-Saclay</v>
          </cell>
        </row>
        <row r="67">
          <cell r="B67" t="str">
            <v>南京大学</v>
          </cell>
          <cell r="C67" t="str">
            <v>Nanjing University</v>
          </cell>
        </row>
        <row r="68">
          <cell r="B68" t="str">
            <v>香港科技大学</v>
          </cell>
          <cell r="C68" t="str">
            <v>The Hong Kong University of Science and Technology</v>
          </cell>
        </row>
        <row r="69">
          <cell r="B69" t="str">
            <v>加州大学圣巴巴拉分校</v>
          </cell>
          <cell r="C69" t="str">
            <v>University of California,Santa Barbara</v>
          </cell>
        </row>
        <row r="70">
          <cell r="B70" t="str">
            <v>瓦赫宁根大学与研究院</v>
          </cell>
          <cell r="C70" t="str">
            <v>Wageningen University &amp;Research</v>
          </cell>
        </row>
        <row r="71">
          <cell r="B71" t="str">
            <v>圣路易斯华盛顿大学</v>
          </cell>
          <cell r="C71" t="str">
            <v>Washington University in St Louis</v>
          </cell>
        </row>
        <row r="72">
          <cell r="B72" t="str">
            <v>北卡罗来纳大学教堂山分校</v>
          </cell>
          <cell r="C72" t="str">
            <v>University of North Carolina at Chapel Hil</v>
          </cell>
        </row>
        <row r="73">
          <cell r="B73" t="str">
            <v>巴黎理工学院</v>
          </cell>
          <cell r="C73" t="str">
            <v>Institut Polytechnique de Paris</v>
          </cell>
        </row>
        <row r="74">
          <cell r="B74" t="str">
            <v>南加州大学</v>
          </cell>
          <cell r="C74" t="str">
            <v>University of Southern California</v>
          </cell>
        </row>
        <row r="75">
          <cell r="B75" t="str">
            <v>澳大利亚国立大学</v>
          </cell>
          <cell r="C75" t="str">
            <v>Australian National University</v>
          </cell>
        </row>
        <row r="76">
          <cell r="B76" t="str">
            <v>莱顿大学</v>
          </cell>
          <cell r="C76" t="str">
            <v>Leiden University</v>
          </cell>
        </row>
        <row r="77">
          <cell r="B77" t="str">
            <v>波士顿大学</v>
          </cell>
          <cell r="C77" t="str">
            <v>Boston University</v>
          </cell>
        </row>
        <row r="78">
          <cell r="B78" t="str">
            <v>索邦大学</v>
          </cell>
          <cell r="C78" t="str">
            <v>Sorbonne University</v>
          </cell>
        </row>
        <row r="79">
          <cell r="B79" t="str">
            <v>昆士兰大学</v>
          </cell>
          <cell r="C79" t="str">
            <v>The University of Queensland</v>
          </cell>
        </row>
        <row r="80">
          <cell r="B80" t="str">
            <v>布里斯托尔大学</v>
          </cell>
          <cell r="C80" t="str">
            <v>University of Bristol</v>
          </cell>
        </row>
        <row r="81">
          <cell r="B81" t="str">
            <v>普渡大学西拉法叶校区</v>
          </cell>
          <cell r="C81" t="str">
            <v>Purdue University West Lafayette</v>
          </cell>
        </row>
        <row r="82">
          <cell r="B82" t="str">
            <v>香港城市大学</v>
          </cell>
          <cell r="C82" t="str">
            <v>City University of Hong Kong</v>
          </cell>
        </row>
        <row r="83">
          <cell r="B83" t="str">
            <v>格罗宁根大学</v>
          </cell>
          <cell r="C83" t="str">
            <v>University of Groningen</v>
          </cell>
        </row>
        <row r="84">
          <cell r="B84" t="str">
            <v> 韩国科学技术院(KAIST)</v>
          </cell>
          <cell r="C84" t="str">
            <v>Korea Advanced Institute of Science and Technology (KAIST)</v>
          </cell>
        </row>
        <row r="85">
          <cell r="B85" t="str">
            <v>新南威尔士大学</v>
          </cell>
          <cell r="C85" t="str">
            <v>The University of New South Wales</v>
          </cell>
        </row>
        <row r="86">
          <cell r="B86" t="str">
            <v>柏林洪堡大学</v>
          </cell>
          <cell r="C86" t="str">
            <v>Humboldt University of Berlin</v>
          </cell>
        </row>
        <row r="87">
          <cell r="B87" t="str">
            <v>香港理工大学</v>
          </cell>
          <cell r="C87" t="str">
            <v>The Hong Kong Polytechnic University</v>
          </cell>
        </row>
        <row r="88">
          <cell r="B88" t="str">
            <v>马萨诸塞大学</v>
          </cell>
          <cell r="C88" t="str">
            <v>University of Massachusetts</v>
          </cell>
        </row>
        <row r="89">
          <cell r="B89" t="str">
            <v>格拉斯哥大学</v>
          </cell>
          <cell r="C89" t="str">
            <v>University of Glasgow</v>
          </cell>
        </row>
        <row r="90">
          <cell r="B90" t="str">
            <v>明尼苏达大学</v>
          </cell>
          <cell r="C90" t="str">
            <v>University of Minnesota</v>
          </cell>
        </row>
        <row r="91">
          <cell r="B91" t="str">
            <v>波恩大学</v>
          </cell>
          <cell r="C91" t="str">
            <v>University of Bonn</v>
          </cell>
        </row>
        <row r="92">
          <cell r="B92" t="str">
            <v>加州大学欧文分校</v>
          </cell>
          <cell r="C92" t="str">
            <v>University of California,Irvine</v>
          </cell>
        </row>
        <row r="93">
          <cell r="B93" t="str">
            <v>范德比尔特大学</v>
          </cell>
          <cell r="C93" t="str">
            <v>Vanderbilt University</v>
          </cell>
        </row>
        <row r="94">
          <cell r="B94" t="str">
            <v>亚琛工业大学</v>
          </cell>
          <cell r="C94" t="str">
            <v>RWTH Aachen University</v>
          </cell>
        </row>
        <row r="95">
          <cell r="B95" t="str">
            <v>夏里特-柏林医科大学</v>
          </cell>
          <cell r="C95" t="str">
            <v>Charité-UniversitätsmedizinBerlin</v>
          </cell>
        </row>
        <row r="96">
          <cell r="B96" t="str">
            <v>伯明翰大学</v>
          </cell>
          <cell r="C96" t="str">
            <v>University of Birmingham</v>
          </cell>
        </row>
        <row r="97">
          <cell r="B97" t="str">
            <v>瑞典皇家理工学院</v>
          </cell>
          <cell r="C97" t="str">
            <v>KTH Royal Institute of Technology</v>
          </cell>
        </row>
        <row r="98">
          <cell r="B98" t="str">
            <v>隆德大学</v>
          </cell>
          <cell r="C98" t="str">
            <v>Lund University</v>
          </cell>
        </row>
        <row r="99">
          <cell r="B99" t="str">
            <v>哥本哈根大学</v>
          </cell>
          <cell r="C99" t="str">
            <v>University of Copenhagen</v>
          </cell>
        </row>
        <row r="100">
          <cell r="B100" t="str">
            <v>埃默里大学</v>
          </cell>
          <cell r="C100" t="str">
            <v>Emory University</v>
          </cell>
        </row>
        <row r="101">
          <cell r="B101" t="str">
            <v>谢菲尔德大学</v>
          </cell>
          <cell r="C101" t="str">
            <v>University of Sheffield</v>
          </cell>
        </row>
        <row r="102">
          <cell r="B102" t="str">
            <v>宾夕法尼亚州立大学</v>
          </cell>
          <cell r="C102" t="str">
            <v>The Pennsylvania State University</v>
          </cell>
        </row>
        <row r="103">
          <cell r="B103" t="str">
            <v>蒂宾根大学</v>
          </cell>
          <cell r="C103" t="str">
            <v>University of Tübingen</v>
          </cell>
        </row>
        <row r="104">
          <cell r="B104" t="str">
            <v>成均馆大学</v>
          </cell>
          <cell r="C104" t="str">
            <v>Sungkyunkwan University (SKKU)</v>
          </cell>
        </row>
        <row r="105">
          <cell r="B105" t="str">
            <v>延世大学(首尔校区)</v>
          </cell>
          <cell r="C105" t="str">
            <v>Yonsei University (Seoul campus)</v>
          </cell>
        </row>
        <row r="106">
          <cell r="B106" t="str">
            <v>柏林自由大学</v>
          </cell>
          <cell r="C106" t="str">
            <v>Free University of Berlin</v>
          </cell>
        </row>
        <row r="107">
          <cell r="B107" t="str">
            <v>伯尔尼大学</v>
          </cell>
          <cell r="C107" t="str">
            <v>University of Bern</v>
          </cell>
        </row>
        <row r="108">
          <cell r="B108" t="str">
            <v>华威大学</v>
          </cell>
          <cell r="C108" t="str">
            <v>University of Warwick</v>
          </cell>
        </row>
        <row r="109">
          <cell r="B109" t="str">
            <v>鹿特丹伊拉斯姆斯大学</v>
          </cell>
          <cell r="C109" t="str">
            <v>Erasmus University Rotterdam</v>
          </cell>
        </row>
        <row r="110">
          <cell r="B110" t="str">
            <v>莫斯科国立大学</v>
          </cell>
          <cell r="C110" t="str">
            <v>Lomonosov Moscow State University</v>
          </cell>
        </row>
        <row r="111">
          <cell r="B111" t="str">
            <v>赫尔辛基大学</v>
          </cell>
          <cell r="C111" t="str">
            <v>University of Helsinki</v>
          </cell>
        </row>
        <row r="112">
          <cell r="B112" t="str">
            <v>奥胡斯大学</v>
          </cell>
          <cell r="C112" t="str">
            <v>Aarhus University</v>
          </cell>
        </row>
        <row r="113">
          <cell r="B113" t="str">
            <v>维也纳大学</v>
          </cell>
          <cell r="C113" t="str">
            <v>University of Vienna</v>
          </cell>
        </row>
        <row r="114">
          <cell r="B114" t="str">
            <v>根特大学</v>
          </cell>
          <cell r="C114" t="str">
            <v>Ghent University</v>
          </cell>
        </row>
        <row r="115">
          <cell r="B115" t="str">
            <v>莱斯大学</v>
          </cell>
          <cell r="C115" t="str">
            <v>Rice University</v>
          </cell>
        </row>
        <row r="116">
          <cell r="B116" t="str">
            <v>马里兰大学帕克分校</v>
          </cell>
          <cell r="C116" t="str">
            <v>University of Maryland,College Park</v>
          </cell>
        </row>
        <row r="117">
          <cell r="B117" t="str">
            <v>南安普敦大学</v>
          </cell>
          <cell r="C117" t="str">
            <v>University of Southampton</v>
          </cell>
        </row>
        <row r="118">
          <cell r="B118" t="str">
            <v>麦克马斯特大学</v>
          </cell>
          <cell r="C118" t="str">
            <v>McMaster University</v>
          </cell>
        </row>
        <row r="119">
          <cell r="B119" t="str">
            <v>俄亥俄州立大学(主校区)</v>
          </cell>
          <cell r="C119" t="str">
            <v>Ohio State University (Main campus)</v>
          </cell>
        </row>
        <row r="120">
          <cell r="B120" t="str">
            <v>阿尔伯塔大学</v>
          </cell>
          <cell r="C120" t="str">
            <v>University of Alberta</v>
          </cell>
        </row>
        <row r="121">
          <cell r="B121" t="str">
            <v>奥斯陆大学</v>
          </cell>
          <cell r="C121" t="str">
            <v>University of Oslo</v>
          </cell>
        </row>
        <row r="122">
          <cell r="B122" t="str">
            <v>东北大学</v>
          </cell>
          <cell r="C122" t="str">
            <v>Tohoku University</v>
          </cell>
        </row>
        <row r="123">
          <cell r="B123" t="str">
            <v>格廷根大学</v>
          </cell>
          <cell r="C123" t="str">
            <v>University of Göttingen</v>
          </cell>
        </row>
        <row r="124">
          <cell r="B124" t="str">
            <v>密西根州立大学</v>
          </cell>
          <cell r="C124" t="str">
            <v>Michigan State University</v>
          </cell>
        </row>
        <row r="125">
          <cell r="B125" t="str">
            <v>利兹大学</v>
          </cell>
          <cell r="C125" t="str">
            <v>University of Leeds</v>
          </cell>
        </row>
        <row r="126">
          <cell r="B126" t="str">
            <v>丹麦技术大学</v>
          </cell>
          <cell r="C126" t="str">
            <v>Technical University of Denmark</v>
          </cell>
        </row>
        <row r="127">
          <cell r="B127" t="str">
            <v>蒙特利尔大学</v>
          </cell>
          <cell r="C127" t="str">
            <v>UniversitédeMontréal</v>
          </cell>
        </row>
        <row r="128">
          <cell r="B128" t="str">
            <v>巴塞尔大学</v>
          </cell>
          <cell r="C128" t="str">
            <v>University of Basel</v>
          </cell>
        </row>
        <row r="129">
          <cell r="B129" t="str">
            <v>罗切斯特大学</v>
          </cell>
          <cell r="C129" t="str">
            <v>University of Rochester</v>
          </cell>
        </row>
        <row r="130">
          <cell r="B130" t="str">
            <v>阿德莱德大学</v>
          </cell>
          <cell r="C130" t="str">
            <v>University of Adelaide</v>
          </cell>
        </row>
        <row r="131">
          <cell r="B131" t="str">
            <v>弗莱堡大学</v>
          </cell>
          <cell r="C131" t="str">
            <v>University of Freiburg</v>
          </cell>
        </row>
        <row r="132">
          <cell r="B132" t="str">
            <v>佛罗里达大学</v>
          </cell>
          <cell r="C132" t="str">
            <v>University of Florida</v>
          </cell>
        </row>
        <row r="133">
          <cell r="B133" t="str">
            <v>乌普萨拉大学</v>
          </cell>
          <cell r="C133" t="str">
            <v>Uppsala University</v>
          </cell>
        </row>
        <row r="134">
          <cell r="B134" t="str">
            <v>马斯特里赫特大学</v>
          </cell>
          <cell r="C134" t="str">
            <v>Maastricht University</v>
          </cell>
        </row>
        <row r="135">
          <cell r="B135" t="str">
            <v>汉堡大学</v>
          </cell>
          <cell r="C135" t="str">
            <v>University of Hamburg</v>
          </cell>
        </row>
        <row r="136">
          <cell r="B136" t="str">
            <v>洛桑大学</v>
          </cell>
          <cell r="C136" t="str">
            <v>University of Lausanne</v>
          </cell>
        </row>
        <row r="137">
          <cell r="B137" t="str">
            <v>武汉大学</v>
          </cell>
          <cell r="C137" t="str">
            <v>Wuhan University</v>
          </cell>
        </row>
        <row r="138">
          <cell r="B138" t="str">
            <v>亚利桑那大学</v>
          </cell>
          <cell r="C138" t="str">
            <v>University of Arizona</v>
          </cell>
        </row>
        <row r="139">
          <cell r="B139" t="str">
            <v>诺丁汉大学</v>
          </cell>
          <cell r="C139" t="str">
            <v>University of Nottingham</v>
          </cell>
        </row>
        <row r="140">
          <cell r="B140" t="str">
            <v>阿姆斯特丹自由大学</v>
          </cell>
          <cell r="C140" t="str">
            <v>Vrije Universiteit Amsterdam</v>
          </cell>
        </row>
        <row r="141">
          <cell r="B141" t="str">
            <v>都柏林三一学院</v>
          </cell>
          <cell r="C141" t="str">
            <v>Trinity College Dublin</v>
          </cell>
        </row>
        <row r="142">
          <cell r="B142" t="str">
            <v>德国柏林工业大学</v>
          </cell>
          <cell r="C142" t="str">
            <v>Technical University of Berlin</v>
          </cell>
        </row>
        <row r="143">
          <cell r="B143" t="str">
            <v>伦敦玛丽皇后大学</v>
          </cell>
          <cell r="C143" t="str">
            <v>Queen Mary University of London</v>
          </cell>
        </row>
        <row r="144">
          <cell r="B144" t="str">
            <v>匹兹堡大学匹兹堡校区</v>
          </cell>
          <cell r="C144" t="str">
            <v>University of Pittsburgh-Pittsburgh campus</v>
          </cell>
        </row>
        <row r="145">
          <cell r="B145" t="str">
            <v>奈梅亨大学</v>
          </cell>
          <cell r="C145" t="str">
            <v>Radboud University Njmegen</v>
          </cell>
        </row>
        <row r="146">
          <cell r="B146" t="str">
            <v>德克萨斯农工大学</v>
          </cell>
          <cell r="C146" t="str">
            <v>Texas A&amp;M University</v>
          </cell>
        </row>
        <row r="147">
          <cell r="B147" t="str">
            <v>科罗拉多大学波德分校</v>
          </cell>
          <cell r="C147" t="str">
            <v>University of Colorado Boulder</v>
          </cell>
        </row>
        <row r="148">
          <cell r="B148" t="str">
            <v>北京师范大学</v>
          </cell>
          <cell r="C148" t="str">
            <v>Beijing Normal University</v>
          </cell>
        </row>
        <row r="149">
          <cell r="B149" t="str">
            <v>博洛尼亚大学</v>
          </cell>
          <cell r="C149" t="str">
            <v>University of Bologna</v>
          </cell>
        </row>
        <row r="150">
          <cell r="B150" t="str">
            <v>约克大学</v>
          </cell>
          <cell r="C150" t="str">
            <v>University of York</v>
          </cell>
        </row>
        <row r="151">
          <cell r="B151" t="str">
            <v>西澳大利亚大学</v>
          </cell>
          <cell r="C151" t="str">
            <v>The University of Western Australia</v>
          </cell>
        </row>
        <row r="152">
          <cell r="B152" t="str">
            <v>巴塞罗那大学</v>
          </cell>
          <cell r="C152" t="str">
            <v>University of Barcelona</v>
          </cell>
        </row>
        <row r="153">
          <cell r="B153" t="str">
            <v>浦项科技大学(POSTECH)</v>
          </cell>
          <cell r="C153" t="str">
            <v>Pohang University of Science and Technology (POSTECH)</v>
          </cell>
        </row>
        <row r="154">
          <cell r="B154" t="str">
            <v>哈尔滨工业大学</v>
          </cell>
          <cell r="C154" t="str">
            <v>Harbin Institute of Technology</v>
          </cell>
        </row>
        <row r="155">
          <cell r="B155" t="str">
            <v>奥克兰大学</v>
          </cell>
          <cell r="C155" t="str">
            <v>University of Auckland</v>
          </cell>
        </row>
        <row r="156">
          <cell r="B156" t="str">
            <v>比萨高等师范学校</v>
          </cell>
          <cell r="C156" t="str">
            <v>Scuola Normale Superiore di Pisa</v>
          </cell>
        </row>
        <row r="157">
          <cell r="B157" t="str">
            <v>同济大学</v>
          </cell>
          <cell r="C157" t="str">
            <v>Tongji University</v>
          </cell>
        </row>
        <row r="158">
          <cell r="B158" t="str">
            <v>悉尼科技大学</v>
          </cell>
          <cell r="C158" t="str">
            <v>University of Technology Sydney</v>
          </cell>
        </row>
        <row r="159">
          <cell r="B159" t="str">
            <v>纽卡斯尔大学</v>
          </cell>
          <cell r="C159" t="str">
            <v>Newcastle University</v>
          </cell>
        </row>
        <row r="160">
          <cell r="B160" t="str">
            <v>科隆大学</v>
          </cell>
          <cell r="C160" t="str">
            <v>University of Cologne</v>
          </cell>
        </row>
        <row r="161">
          <cell r="B161" t="str">
            <v>凯斯西储大学</v>
          </cell>
          <cell r="C161" t="str">
            <v>Case Western Reserve University</v>
          </cell>
        </row>
        <row r="162">
          <cell r="B162" t="str">
            <v>德累斯顿工业大学</v>
          </cell>
          <cell r="C162" t="str">
            <v>TU Dresden</v>
          </cell>
        </row>
        <row r="163">
          <cell r="B163" t="str">
            <v>利物浦大学</v>
          </cell>
          <cell r="C163" t="str">
            <v>University of Liverpool</v>
          </cell>
        </row>
        <row r="164">
          <cell r="B164" t="str">
            <v>大阪大学</v>
          </cell>
          <cell r="C164" t="str">
            <v>Osaka University</v>
          </cell>
        </row>
        <row r="165">
          <cell r="B165" t="str">
            <v>弗吉尼亚大学(主校区)</v>
          </cell>
          <cell r="C165" t="str">
            <v>University of Virginia(Main campus)</v>
          </cell>
        </row>
        <row r="166">
          <cell r="B166" t="str">
            <v>滑铁卢大学</v>
          </cell>
          <cell r="C166" t="str">
            <v>University of Waterloo</v>
          </cell>
        </row>
        <row r="167">
          <cell r="B167" t="str">
            <v>维尔茨堡大学</v>
          </cell>
          <cell r="C167" t="str">
            <v>University of Würzburg</v>
          </cell>
        </row>
        <row r="168">
          <cell r="B168" t="str">
            <v>华中科技大学</v>
          </cell>
          <cell r="C168" t="str">
            <v>Huazhong University of Science and Technology</v>
          </cell>
        </row>
        <row r="169">
          <cell r="B169" t="str">
            <v>卡尔斯鲁厄理工学院</v>
          </cell>
          <cell r="C169" t="str">
            <v>Karlsruhe Institute of Technology</v>
          </cell>
        </row>
        <row r="170">
          <cell r="B170" t="str">
            <v>达特茅斯学院</v>
          </cell>
          <cell r="C170" t="str">
            <v>Dartmouth College</v>
          </cell>
        </row>
        <row r="171">
          <cell r="B171" t="str">
            <v>兰卡斯特大学</v>
          </cell>
          <cell r="C171" t="str">
            <v>Lancaster University</v>
          </cell>
        </row>
        <row r="172">
          <cell r="B172" t="str">
            <v>安特卫普大学</v>
          </cell>
          <cell r="C172" t="str">
            <v>University of Antwerp</v>
          </cell>
        </row>
        <row r="173">
          <cell r="B173" t="str">
            <v>日内瓦大学</v>
          </cell>
          <cell r="C173" t="str">
            <v>University of Geneva</v>
          </cell>
        </row>
        <row r="174">
          <cell r="B174" t="str">
            <v>杜伦大学</v>
          </cell>
          <cell r="C174" t="str">
            <v>Durham University</v>
          </cell>
        </row>
        <row r="175">
          <cell r="B175" t="str">
            <v>台湾大学</v>
          </cell>
          <cell r="C175" t="str">
            <v>National Taiwan University(NTU)</v>
          </cell>
        </row>
        <row r="176">
          <cell r="B176" t="str">
            <v>埃克塞特大学</v>
          </cell>
          <cell r="C176" t="str">
            <v>University of Exeter</v>
          </cell>
        </row>
        <row r="177">
          <cell r="B177" t="str">
            <v>法语鲁汶大学</v>
          </cell>
          <cell r="C177" t="str">
            <v>Université Catholique de Louvain</v>
          </cell>
        </row>
        <row r="178">
          <cell r="B178" t="str">
            <v>法赫德国王石油矿产大学</v>
          </cell>
          <cell r="C178" t="str">
            <v>King Fahd University of Petroleum and Minerals</v>
          </cell>
        </row>
        <row r="179">
          <cell r="B179" t="str">
            <v>庞培法布拉大学</v>
          </cell>
          <cell r="C179" t="str">
            <v>Pompeu Fabra University</v>
          </cell>
        </row>
        <row r="180">
          <cell r="B180" t="str">
            <v>麦考瑞大学</v>
          </cell>
          <cell r="C180" t="str">
            <v>Macquarie University</v>
          </cell>
        </row>
        <row r="181">
          <cell r="B181" t="str">
            <v>塔夫茨大学</v>
          </cell>
          <cell r="C181" t="str">
            <v>Tufts University</v>
          </cell>
        </row>
        <row r="182">
          <cell r="B182" t="str">
            <v>开普敦大学</v>
          </cell>
          <cell r="C182" t="str">
            <v>University of Cape Town</v>
          </cell>
        </row>
        <row r="183">
          <cell r="B183" t="str">
            <v>澳门大学</v>
          </cell>
          <cell r="C183" t="str">
            <v>University of Macau</v>
          </cell>
        </row>
        <row r="184">
          <cell r="B184" t="str">
            <v>特文特大学</v>
          </cell>
          <cell r="C184" t="str">
            <v>University of Twente</v>
          </cell>
        </row>
        <row r="185">
          <cell r="B185" t="str">
            <v>南方科技大学</v>
          </cell>
          <cell r="C185" t="str">
            <v>Southern University of Science and Technology (SUSTech)</v>
          </cell>
        </row>
        <row r="186">
          <cell r="B186" t="str">
            <v>巴黎城市大学</v>
          </cell>
          <cell r="C186" t="str">
            <v>UniversitéParisCité</v>
          </cell>
        </row>
        <row r="187">
          <cell r="B187" t="str">
            <v>埃因霍温理工大学</v>
          </cell>
          <cell r="C187" t="str">
            <v>Eindhoven University of Technology</v>
          </cell>
        </row>
        <row r="188">
          <cell r="B188" t="str">
            <v>罗马大学</v>
          </cell>
          <cell r="C188" t="str">
            <v>Sapienza University of Rome</v>
          </cell>
        </row>
        <row r="189">
          <cell r="B189" t="str">
            <v>圣安德鲁斯大学</v>
          </cell>
          <cell r="C189" t="str">
            <v>University of St Andrews</v>
          </cell>
        </row>
        <row r="190">
          <cell r="B190" t="str">
            <v>明斯特大学</v>
          </cell>
          <cell r="C190" t="str">
            <v>University of Münster</v>
          </cell>
        </row>
        <row r="191">
          <cell r="B191" t="str">
            <v>印第安纳大学</v>
          </cell>
          <cell r="C191" t="str">
            <v>Indiana University</v>
          </cell>
        </row>
        <row r="192">
          <cell r="B192" t="str">
            <v>高丽大学</v>
          </cell>
          <cell r="C192" t="str">
            <v>Korea University</v>
          </cell>
        </row>
        <row r="193">
          <cell r="B193" t="str">
            <v>阿布扎比大学</v>
          </cell>
          <cell r="C193" t="str">
            <v>Abu DhabiUniversity</v>
          </cell>
        </row>
        <row r="194">
          <cell r="B194" t="str">
            <v>斯德哥尔摩大学</v>
          </cell>
          <cell r="C194" t="str">
            <v>Stockholm University</v>
          </cell>
        </row>
        <row r="195">
          <cell r="B195" t="str">
            <v>莱斯特大学</v>
          </cell>
          <cell r="C195" t="str">
            <v>University of Leicester</v>
          </cell>
        </row>
        <row r="196">
          <cell r="B196" t="str">
            <v>渥太华大学</v>
          </cell>
          <cell r="C196" t="str">
            <v>University of Ottawa</v>
          </cell>
        </row>
        <row r="197">
          <cell r="B197" t="str">
            <v>东京工业大学</v>
          </cell>
          <cell r="C197" t="str">
            <v>Tokyo Institute of Technology</v>
          </cell>
        </row>
        <row r="198">
          <cell r="B198" t="str">
            <v>阿尔托大学</v>
          </cell>
          <cell r="C198" t="str">
            <v>Aalto University</v>
          </cell>
        </row>
        <row r="199">
          <cell r="B199" t="str">
            <v>加州大学圣克鲁斯分校</v>
          </cell>
          <cell r="C199" t="str">
            <v>University of California,Santa Cruz</v>
          </cell>
        </row>
        <row r="200">
          <cell r="B200" t="str">
            <v>圣母大学</v>
          </cell>
          <cell r="C200" t="str">
            <v>University of Notre Dame</v>
          </cell>
        </row>
        <row r="201">
          <cell r="B201" t="str">
            <v>巴塞罗那自治大学</v>
          </cell>
          <cell r="C201" t="str">
            <v>Autonomous University of Barcelona</v>
          </cell>
        </row>
        <row r="202">
          <cell r="B202" t="str">
            <v>乌尔姆大学</v>
          </cell>
          <cell r="C202" t="str">
            <v>Uim University</v>
          </cell>
        </row>
        <row r="203">
          <cell r="B203" t="str">
            <v>曼海姆大学</v>
          </cell>
          <cell r="C203" t="str">
            <v>University of Mannheim</v>
          </cell>
        </row>
        <row r="204">
          <cell r="B204" t="str">
            <v>圣保罗大学</v>
          </cell>
          <cell r="C204" t="str">
            <v>University of Sāo Paulo</v>
          </cell>
        </row>
        <row r="205">
          <cell r="B205" t="str">
            <v>加州大学洛杉矶分校</v>
          </cell>
          <cell r="C205" t="str">
            <v>University of California, Los Angeles</v>
          </cell>
        </row>
        <row r="206">
          <cell r="B206" t="str">
            <v>加州大学-旧金山</v>
          </cell>
          <cell r="C206" t="str">
            <v>University of California, San Francisco</v>
          </cell>
        </row>
        <row r="207">
          <cell r="B207" t="str">
            <v>洛克菲勒大学</v>
          </cell>
          <cell r="C207" t="str">
            <v>Rockefeller University</v>
          </cell>
        </row>
        <row r="208">
          <cell r="B208" t="str">
            <v>密歇根大学-安娜堡</v>
          </cell>
          <cell r="C208" t="str">
            <v>University of Michigan - Ann Arbor</v>
          </cell>
        </row>
        <row r="209">
          <cell r="B209" t="str">
            <v>威斯康星大学-麦迪逊</v>
          </cell>
          <cell r="C209" t="str">
            <v>University of Wisconsin - Madison</v>
          </cell>
        </row>
        <row r="210">
          <cell r="B210" t="str">
            <v>德克萨斯州大学奥斯汀分校</v>
          </cell>
          <cell r="C210" t="str">
            <v>The University of Texas at Austin</v>
          </cell>
        </row>
        <row r="211">
          <cell r="B211" t="str">
            <v>德克萨斯大学西南医学中心</v>
          </cell>
          <cell r="C211" t="str">
            <v>University of Texas Southwestern Medical Center--Dallas</v>
          </cell>
        </row>
        <row r="212">
          <cell r="B212" t="str">
            <v>乌特勒支大学</v>
          </cell>
          <cell r="C212" t="str">
            <v>Utrecht University</v>
          </cell>
        </row>
        <row r="213">
          <cell r="B213" t="str">
            <v>巴黎西岱大学</v>
          </cell>
          <cell r="C213" t="str">
            <v>Université Paris Cité</v>
          </cell>
        </row>
        <row r="214">
          <cell r="B214" t="str">
            <v>加州大学圣塔芭芭拉分校</v>
          </cell>
          <cell r="C214" t="str">
            <v>University of California, Santa Barbara</v>
          </cell>
        </row>
        <row r="215">
          <cell r="B215" t="str">
            <v>科罗拉多大学-玻尔得</v>
          </cell>
          <cell r="C215" t="str">
            <v>University of Colorado at Boulder</v>
          </cell>
        </row>
        <row r="216">
          <cell r="B216" t="str">
            <v>苏黎世大学</v>
          </cell>
          <cell r="C216" t="str">
            <v>University of Zurich</v>
          </cell>
        </row>
        <row r="217">
          <cell r="B217" t="str">
            <v>魏茨曼科学研究所</v>
          </cell>
          <cell r="C217" t="str">
            <v>Weizmann Institute of Science</v>
          </cell>
        </row>
        <row r="218">
          <cell r="B218" t="str">
            <v>中山大学</v>
          </cell>
          <cell r="C218" t="str">
            <v>Sun Yat-sen University</v>
          </cell>
        </row>
        <row r="219">
          <cell r="B219" t="str">
            <v>天主教鲁汶大学（荷兰语区)</v>
          </cell>
          <cell r="C219" t="str">
            <v>KU Leuven</v>
          </cell>
        </row>
        <row r="220">
          <cell r="B220" t="str">
            <v>耶路撒冷希伯来大学</v>
          </cell>
          <cell r="C220" t="str">
            <v>The Hebrew University of Jerusalem</v>
          </cell>
        </row>
        <row r="221">
          <cell r="B221" t="str">
            <v>俄亥俄州立大学</v>
          </cell>
          <cell r="C221" t="str">
            <v>The Ohio State University</v>
          </cell>
        </row>
        <row r="222">
          <cell r="B222" t="str">
            <v>以色列理工学院</v>
          </cell>
          <cell r="C222" t="str">
            <v>Technion - Israel Institute of Technology</v>
          </cell>
        </row>
        <row r="223">
          <cell r="B223" t="str">
            <v>德克萨斯大学安德森肿瘤中心</v>
          </cell>
          <cell r="C223" t="str">
            <v>The University of Texas M. D. Anderson Cancer Center</v>
          </cell>
        </row>
        <row r="224">
          <cell r="B224" t="str">
            <v>南洋理工大学</v>
          </cell>
          <cell r="C224" t="str">
            <v>Nanyang Technological University</v>
          </cell>
        </row>
        <row r="225">
          <cell r="B225" t="str">
            <v>沙特国王大学</v>
          </cell>
          <cell r="C225" t="str">
            <v>King Saud University</v>
          </cell>
        </row>
        <row r="226">
          <cell r="B226" t="str">
            <v>匹兹堡大学</v>
          </cell>
          <cell r="C226" t="str">
            <v>University of Pittsburgh</v>
          </cell>
        </row>
        <row r="227">
          <cell r="B227" t="str">
            <v>中南大学</v>
          </cell>
          <cell r="C227" t="str">
            <v>Central South University</v>
          </cell>
        </row>
        <row r="228">
          <cell r="B228" t="str">
            <v>西安交通大学</v>
          </cell>
          <cell r="C228" t="str">
            <v>Xi’an Jiaotong University</v>
          </cell>
        </row>
        <row r="229">
          <cell r="B229" t="str">
            <v>四川大学</v>
          </cell>
          <cell r="C229" t="str">
            <v>Sichuan University</v>
          </cell>
        </row>
        <row r="230">
          <cell r="B230" t="str">
            <v>普渡大学西拉法叶分校</v>
          </cell>
          <cell r="C230" t="str">
            <v>Purdue University</v>
          </cell>
        </row>
        <row r="231">
          <cell r="B231" t="str">
            <v>艾克斯-马赛大学</v>
          </cell>
          <cell r="C231" t="str">
            <v>Aix Marseille University</v>
          </cell>
        </row>
        <row r="232">
          <cell r="B232" t="str">
            <v>北京理工大学</v>
          </cell>
          <cell r="C232" t="str">
            <v>Beijing Institute of Technology</v>
          </cell>
        </row>
        <row r="233">
          <cell r="B233" t="str">
            <v>吉林大学</v>
          </cell>
          <cell r="C233" t="str">
            <v>Jilin University</v>
          </cell>
        </row>
        <row r="234">
          <cell r="B234" t="str">
            <v>梅奥诊所医学与科学学院</v>
          </cell>
          <cell r="C234" t="str">
            <v>Mayo Clinic College of Medicine and Science</v>
          </cell>
        </row>
        <row r="235">
          <cell r="B235" t="str">
            <v>西奈山医学院</v>
          </cell>
          <cell r="C235" t="str">
            <v>Icahn School of Medicine at Mount Sinai</v>
          </cell>
        </row>
        <row r="236">
          <cell r="B236" t="str">
            <v>名古屋大学</v>
          </cell>
          <cell r="C236" t="str">
            <v>Nagoya University</v>
          </cell>
        </row>
        <row r="237">
          <cell r="B237" t="str">
            <v>西北工业大学</v>
          </cell>
          <cell r="C237" t="str">
            <v>Northwestern Polytechnical University</v>
          </cell>
        </row>
        <row r="238">
          <cell r="B238" t="str">
            <v>宾夕法尼亚州立大学-帕克</v>
          </cell>
          <cell r="C238" t="str">
            <v>Pennsylvania State University - University Park</v>
          </cell>
        </row>
        <row r="239">
          <cell r="B239" t="str">
            <v>罗格斯大学-新布朗斯维克</v>
          </cell>
          <cell r="C239" t="str">
            <v>Rutgers, The State University of New Jersey - New Brunswick</v>
          </cell>
        </row>
        <row r="240">
          <cell r="B240" t="str">
            <v>山东大学</v>
          </cell>
          <cell r="C240" t="str">
            <v>Shandong University</v>
          </cell>
        </row>
        <row r="241">
          <cell r="B241" t="str">
            <v>华南理工大学</v>
          </cell>
          <cell r="C241" t="str">
            <v>South China University of Technology</v>
          </cell>
        </row>
        <row r="242">
          <cell r="B242" t="str">
            <v>东南大学</v>
          </cell>
          <cell r="C242" t="str">
            <v>Southeast University</v>
          </cell>
        </row>
        <row r="243">
          <cell r="B243" t="str">
            <v>天津大学</v>
          </cell>
          <cell r="C243" t="str">
            <v>Tianjin University</v>
          </cell>
        </row>
        <row r="244">
          <cell r="B244" t="str">
            <v>格勒诺布尔大学</v>
          </cell>
          <cell r="C244" t="str">
            <v>Université Grenoble Alpes</v>
          </cell>
        </row>
        <row r="245">
          <cell r="B245" t="str">
            <v>布鲁塞尔自由大学（法语）</v>
          </cell>
          <cell r="C245" t="str">
            <v>Université libre de Bruxelles (ULB)</v>
          </cell>
        </row>
        <row r="246">
          <cell r="B246" t="str">
            <v>加州大学-戴维斯</v>
          </cell>
          <cell r="C246" t="str">
            <v>University of California, Davis</v>
          </cell>
        </row>
        <row r="247">
          <cell r="B247" t="str">
            <v>哥德堡大学</v>
          </cell>
          <cell r="C247" t="str">
            <v>University of Gothenburg</v>
          </cell>
        </row>
        <row r="248">
          <cell r="B248" t="str">
            <v>斯特拉斯堡大学</v>
          </cell>
          <cell r="C248" t="str">
            <v>University of Strasbourg</v>
          </cell>
        </row>
        <row r="249">
          <cell r="B249" t="str">
            <v>犹他大学</v>
          </cell>
          <cell r="C249" t="str">
            <v>University of Utah</v>
          </cell>
        </row>
        <row r="250">
          <cell r="B250" t="str">
            <v>亚利桑那州立大学</v>
          </cell>
          <cell r="C250" t="str">
            <v>Arizona State University</v>
          </cell>
        </row>
        <row r="251">
          <cell r="B251" t="str">
            <v>北京航空航天大学</v>
          </cell>
          <cell r="C251" t="str">
            <v>Beihang University</v>
          </cell>
        </row>
        <row r="252">
          <cell r="B252" t="str">
            <v>卡迪夫大学</v>
          </cell>
          <cell r="C252" t="str">
            <v>Cardiff University</v>
          </cell>
        </row>
        <row r="253">
          <cell r="B253" t="str">
            <v>重庆大学</v>
          </cell>
          <cell r="C253" t="str">
            <v>Chongqing University</v>
          </cell>
        </row>
        <row r="254">
          <cell r="B254" t="str">
            <v>法兰克福大学</v>
          </cell>
          <cell r="C254" t="str">
            <v>Goethe University Frankfurt</v>
          </cell>
        </row>
        <row r="255">
          <cell r="B255" t="str">
            <v>湖南大学</v>
          </cell>
          <cell r="C255" t="str">
            <v>Hunan University</v>
          </cell>
        </row>
        <row r="256">
          <cell r="B256" t="str">
            <v>印第安纳大学-布鲁明顿</v>
          </cell>
          <cell r="C256" t="str">
            <v>Indiana University Bloomington</v>
          </cell>
        </row>
        <row r="257">
          <cell r="B257" t="str">
            <v>伦敦大学卫生和热带医学学院</v>
          </cell>
          <cell r="C257" t="str">
            <v>London School of Hygiene &amp; Tropical Medicine</v>
          </cell>
        </row>
        <row r="258">
          <cell r="B258" t="str">
            <v>南开大学</v>
          </cell>
          <cell r="C258" t="str">
            <v>Nankai University</v>
          </cell>
        </row>
        <row r="259">
          <cell r="B259" t="str">
            <v>挪威科学技术大学</v>
          </cell>
          <cell r="C259" t="str">
            <v>Norwegian University of Science and Technology - NTNU</v>
          </cell>
        </row>
        <row r="260">
          <cell r="B260" t="str">
            <v>深圳大学</v>
          </cell>
          <cell r="C260" t="str">
            <v>Shenzhen University</v>
          </cell>
        </row>
        <row r="261">
          <cell r="B261" t="str">
            <v>苏州大学</v>
          </cell>
          <cell r="C261" t="str">
            <v>Soochow University</v>
          </cell>
        </row>
        <row r="262">
          <cell r="B262" t="str">
            <v>阿德雷德大学</v>
          </cell>
          <cell r="C262" t="str">
            <v>The University of Adelaide</v>
          </cell>
        </row>
        <row r="263">
          <cell r="B263" t="str">
            <v>卡尔加里大学</v>
          </cell>
          <cell r="C263" t="str">
            <v>The University of Calgary</v>
          </cell>
        </row>
        <row r="264">
          <cell r="B264" t="str">
            <v>电子科技大学</v>
          </cell>
          <cell r="C264" t="str">
            <v>University of Electronic Science and Technology of China</v>
          </cell>
        </row>
        <row r="265">
          <cell r="B265" t="str">
            <v>加州大学-圣克鲁兹</v>
          </cell>
          <cell r="C265" t="str">
            <v>University of California, Santa Cruz</v>
          </cell>
        </row>
        <row r="266">
          <cell r="B266" t="str">
            <v>哥廷根大学</v>
          </cell>
          <cell r="C266" t="str">
            <v>University of Goettingen</v>
          </cell>
        </row>
        <row r="267">
          <cell r="B267" t="str">
            <v>美因茨大学</v>
          </cell>
          <cell r="C267" t="str">
            <v>University of Mainz</v>
          </cell>
        </row>
        <row r="268">
          <cell r="B268" t="str">
            <v>米兰大学</v>
          </cell>
          <cell r="C268" t="str">
            <v>University of Milan</v>
          </cell>
        </row>
        <row r="269">
          <cell r="B269" t="str">
            <v>蒙彼利埃大学</v>
          </cell>
          <cell r="C269" t="str">
            <v>University of Montpellier</v>
          </cell>
        </row>
        <row r="270">
          <cell r="B270" t="str">
            <v>比萨大学</v>
          </cell>
          <cell r="C270" t="str">
            <v>University of Pisa</v>
          </cell>
        </row>
        <row r="271">
          <cell r="B271" t="str">
            <v>图宾根大学</v>
          </cell>
          <cell r="C271" t="str">
            <v>University of Tuebingen</v>
          </cell>
        </row>
        <row r="272">
          <cell r="B272" t="str">
            <v>瓦格宁根大学</v>
          </cell>
          <cell r="C272" t="str">
            <v>Wageningen University &amp; Research</v>
          </cell>
        </row>
        <row r="273">
          <cell r="B273" t="str">
            <v>厦门大学</v>
          </cell>
          <cell r="C273" t="str">
            <v>Xiamen University</v>
          </cell>
        </row>
        <row r="274">
          <cell r="B274" t="str">
            <v>郑州大学</v>
          </cell>
          <cell r="C274" t="str">
            <v>Zhengzhou University</v>
          </cell>
        </row>
        <row r="275">
          <cell r="B275" t="str">
            <v>华盛顿大学西雅图分校</v>
          </cell>
          <cell r="C275" t="str">
            <v>University of Washington Seattle</v>
          </cell>
        </row>
        <row r="276">
          <cell r="B276" t="str">
            <v>加州大学旧金山分校</v>
          </cell>
          <cell r="C276" t="str">
            <v>University of California San Francisco</v>
          </cell>
        </row>
        <row r="277">
          <cell r="B277" t="str">
            <v>密歇根大学</v>
          </cell>
          <cell r="C277" t="str">
            <v>University of Michigan</v>
          </cell>
        </row>
        <row r="278">
          <cell r="B278" t="str">
            <v>卡罗林斯卡医学院</v>
          </cell>
          <cell r="C278" t="str">
            <v>Karolinska Institutet</v>
          </cell>
        </row>
        <row r="279">
          <cell r="B279" t="str">
            <v>明尼苏达大学双子城分校</v>
          </cell>
          <cell r="C279" t="str">
            <v>University of Minnesota Twin Cities</v>
          </cell>
        </row>
        <row r="280">
          <cell r="B280" t="str">
            <v>中国科学院大学</v>
          </cell>
          <cell r="C280" t="str">
            <v>University of Chinese Academy of Sciences, CAS</v>
          </cell>
        </row>
        <row r="281">
          <cell r="B281" t="str">
            <v>阿卜杜勒阿齐兹国王大学</v>
          </cell>
          <cell r="C281" t="str">
            <v>King Abdulaziz University</v>
          </cell>
        </row>
        <row r="282">
          <cell r="B282" t="str">
            <v>西澳大学</v>
          </cell>
          <cell r="C282" t="str">
            <v>University of Western Australia</v>
          </cell>
        </row>
        <row r="283">
          <cell r="B283" t="str">
            <v>伦敦玛丽女王大学</v>
          </cell>
          <cell r="C283" t="str">
            <v>Queen Mary University London</v>
          </cell>
        </row>
        <row r="284">
          <cell r="B284" t="str">
            <v>阿卜杜拉国王科技大学</v>
          </cell>
          <cell r="C284" t="str">
            <v>King Abdullah University of Science &amp; Technology</v>
          </cell>
        </row>
        <row r="285">
          <cell r="B285" t="str">
            <v>加州大学尔湾分校</v>
          </cell>
          <cell r="C285" t="str">
            <v>University of California Irvine</v>
          </cell>
        </row>
        <row r="286">
          <cell r="B286" t="str">
            <v>弗吉尼亚大学</v>
          </cell>
          <cell r="C286" t="str">
            <v>University of Virginia</v>
          </cell>
        </row>
        <row r="287">
          <cell r="B287" t="str">
            <v>加利福尼亚大学圣克鲁兹分校</v>
          </cell>
          <cell r="C287" t="str">
            <v>University of California Santa Cruz</v>
          </cell>
        </row>
        <row r="288">
          <cell r="B288" t="str">
            <v>帕多瓦大学</v>
          </cell>
          <cell r="C288" t="str">
            <v>University of Padua</v>
          </cell>
        </row>
        <row r="289">
          <cell r="B289" t="str">
            <v>贝勒医学院</v>
          </cell>
          <cell r="C289" t="str">
            <v>Baylor College of Medicine</v>
          </cell>
        </row>
        <row r="290">
          <cell r="B290" t="str">
            <v>斯威本科技大学</v>
          </cell>
          <cell r="C290" t="str">
            <v>Swinburne University of Technology</v>
          </cell>
        </row>
        <row r="291">
          <cell r="B291" t="str">
            <v>科罗拉多大学安舒茨医学校区</v>
          </cell>
          <cell r="C291" t="str">
            <v>University of Colorado Anschutz Medical Campus</v>
          </cell>
        </row>
        <row r="292">
          <cell r="B292" t="str">
            <v>俄勒冈健康与科学大学</v>
          </cell>
          <cell r="C292" t="str">
            <v>Oregon Health &amp; Science University</v>
          </cell>
        </row>
        <row r="293">
          <cell r="B293" t="str">
            <v>罗格斯大学-新布朗斯维克分校</v>
          </cell>
          <cell r="C293" t="str">
            <v>Rutgers University New Brunswick</v>
          </cell>
        </row>
        <row r="294">
          <cell r="B294" t="str">
            <v>英国纽卡斯尔大学</v>
          </cell>
          <cell r="C294" t="str">
            <v>Newcastle University-UK</v>
          </cell>
        </row>
        <row r="295">
          <cell r="B295" t="str">
            <v>詹卡亚大学</v>
          </cell>
          <cell r="C295" t="str">
            <v>Cankaya University</v>
          </cell>
        </row>
        <row r="296">
          <cell r="B296" t="str">
            <v>科廷大学</v>
          </cell>
          <cell r="C296" t="str">
            <v>Curtin University</v>
          </cell>
        </row>
        <row r="297">
          <cell r="B297" t="str">
            <v>阿拉巴马大学伯明翰分校</v>
          </cell>
          <cell r="C297" t="str">
            <v>University of Alabama Birmingham</v>
          </cell>
        </row>
        <row r="298">
          <cell r="B298" t="str">
            <v>德克萨斯农工大学卡城分校</v>
          </cell>
          <cell r="C298" t="str">
            <v>Texas A&amp;M University College Station</v>
          </cell>
        </row>
        <row r="299">
          <cell r="B299" t="str">
            <v>马萨诸塞大学阿默斯特分校</v>
          </cell>
          <cell r="C299" t="str">
            <v>University of Massachusetts Amherst</v>
          </cell>
        </row>
        <row r="300">
          <cell r="B300" t="str">
            <v>迪肯大学</v>
          </cell>
          <cell r="C300" t="str">
            <v>Deakin University</v>
          </cell>
        </row>
        <row r="301">
          <cell r="B301" t="str">
            <v>特拉维夫大学</v>
          </cell>
          <cell r="C301" t="str">
            <v>Tel Aviv University</v>
          </cell>
        </row>
        <row r="302">
          <cell r="B302" t="str">
            <v>亚利桑那州立大学-坦佩分校</v>
          </cell>
          <cell r="C302" t="str">
            <v>Arizona State University-Tempe</v>
          </cell>
        </row>
        <row r="303">
          <cell r="B303" t="str">
            <v>昆士兰科技大学</v>
          </cell>
          <cell r="C303" t="str">
            <v>Queensland University of Technology (QUT)</v>
          </cell>
        </row>
        <row r="304">
          <cell r="B304" t="str">
            <v>那不勒斯费德里克二世大学</v>
          </cell>
          <cell r="C304" t="str">
            <v>University of Naples Federico II</v>
          </cell>
        </row>
        <row r="305">
          <cell r="B305" t="str">
            <v>皇家墨尔本理工大学（RMIT）</v>
          </cell>
          <cell r="C305" t="str">
            <v>Royal Melbourne Institute of Technology (RMIT)</v>
          </cell>
        </row>
        <row r="306">
          <cell r="B306" t="str">
            <v>加州理工大学（Caltech）</v>
          </cell>
          <cell r="C306" t="str">
            <v>California Institute of Technology (Caltech)</v>
          </cell>
        </row>
        <row r="307">
          <cell r="B307" t="str">
            <v>澳大利亚国立大学（ANU)</v>
          </cell>
          <cell r="C307" t="str">
            <v>Australian National University (ANU)</v>
          </cell>
        </row>
        <row r="308">
          <cell r="B308" t="str">
            <v>纽约大学（NYU）</v>
          </cell>
          <cell r="C308" t="str">
            <v>New York University (NYU)</v>
          </cell>
        </row>
        <row r="309">
          <cell r="B309" t="str">
            <v>韩国科学技术研究所</v>
          </cell>
          <cell r="C309" t="str">
            <v>KAIST - Korea Advanced Institute of Science &amp; Technology</v>
          </cell>
        </row>
        <row r="310">
          <cell r="B310" t="str">
            <v>延世大学</v>
          </cell>
          <cell r="C310" t="str">
            <v>Yonsei University</v>
          </cell>
        </row>
        <row r="311">
          <cell r="B311" t="str">
            <v>马来亚大学（UM）</v>
          </cell>
          <cell r="C311" t="str">
            <v>Universiti Malaya (UM)</v>
          </cell>
        </row>
        <row r="312">
          <cell r="B312" t="str">
            <v>布宜诺斯艾利斯大学</v>
          </cell>
          <cell r="C312" t="str">
            <v>Universidad de Buenos Aires (UBA)</v>
          </cell>
        </row>
        <row r="313">
          <cell r="B313" t="str">
            <v>智利天主教大学</v>
          </cell>
          <cell r="C313" t="str">
            <v>Pontificia Universidad Católica de Chile (UC)</v>
          </cell>
        </row>
        <row r="314">
          <cell r="B314" t="str">
            <v>墨西哥国立自治大学</v>
          </cell>
          <cell r="C314" t="str">
            <v>Universidad Nacional Autónoma de México (UNAM)</v>
          </cell>
        </row>
        <row r="315">
          <cell r="B315" t="str">
            <v>法赫德法国石油和矿物大学</v>
          </cell>
          <cell r="C315" t="str">
            <v>King Fahd University of Petroleum and Minerals（KFUPM）</v>
          </cell>
        </row>
        <row r="316">
          <cell r="B316" t="str">
            <v>米兰理工大学</v>
          </cell>
          <cell r="C316" t="str">
            <v>Politecnico di Milano</v>
          </cell>
        </row>
        <row r="317">
          <cell r="B317" t="str">
            <v>印度理工学院孟买分校</v>
          </cell>
          <cell r="C317" t="str">
            <v>Indian Institute of Technology Bombay (IITB)</v>
          </cell>
        </row>
        <row r="318">
          <cell r="B318" t="str">
            <v>韦仕敦大学（西安大略大学）</v>
          </cell>
          <cell r="C318" t="str">
            <v>Western University</v>
          </cell>
        </row>
        <row r="319">
          <cell r="B319" t="str">
            <v>卡塔尔大学</v>
          </cell>
          <cell r="C319" t="str">
            <v>Qatar University</v>
          </cell>
        </row>
        <row r="320">
          <cell r="B320" t="str">
            <v>皇家墨尔本理工大学</v>
          </cell>
          <cell r="C320" t="str">
            <v>Royal Melbourne Institute of Technology University</v>
          </cell>
        </row>
        <row r="321">
          <cell r="B321" t="str">
            <v>都柏林大学</v>
          </cell>
          <cell r="C321" t="str">
            <v>University College Dublin</v>
          </cell>
        </row>
        <row r="322">
          <cell r="B322" t="str">
            <v>马来西亚国民大学（UKM）</v>
          </cell>
          <cell r="C322" t="str">
            <v>The National University of Malaysia</v>
          </cell>
        </row>
        <row r="323">
          <cell r="B323" t="str">
            <v>查尔姆斯理工大学</v>
          </cell>
          <cell r="C323" t="str">
            <v>Chalmers University of Technology</v>
          </cell>
        </row>
        <row r="324">
          <cell r="B324" t="str">
            <v>智利大学</v>
          </cell>
          <cell r="C324" t="str">
            <v>Universidad de Chile</v>
          </cell>
        </row>
        <row r="325">
          <cell r="B325" t="str">
            <v>马来西亚理科大学（USM）</v>
          </cell>
          <cell r="C325" t="str">
            <v>Universiti Sains Malaysia (USM)</v>
          </cell>
        </row>
        <row r="326">
          <cell r="B326" t="str">
            <v>柏林工业大学</v>
          </cell>
          <cell r="C326" t="str">
            <v>Technische Universität Berlin(TU Berlin)</v>
          </cell>
        </row>
        <row r="327">
          <cell r="B327" t="str">
            <v>马来西亚博特拉大学（UPM）</v>
          </cell>
          <cell r="C327" t="str">
            <v>Universiti Putra Malaysia (UPM)</v>
          </cell>
        </row>
        <row r="328">
          <cell r="B328" t="str">
            <v>阿卜杜勒·阿齐兹国王大学（KAU）</v>
          </cell>
          <cell r="C328" t="str">
            <v>King Abdulaziz University (KAU)</v>
          </cell>
        </row>
        <row r="329">
          <cell r="B329" t="str">
            <v>印度理工学院德里分校</v>
          </cell>
          <cell r="C329" t="str">
            <v>Indian Institute of Technology Delhi (IITD)</v>
          </cell>
        </row>
        <row r="330">
          <cell r="B330" t="str">
            <v>巴斯大学</v>
          </cell>
          <cell r="C330" t="str">
            <v>University of Bath</v>
          </cell>
        </row>
        <row r="331">
          <cell r="B331" t="str">
            <v>汉阳大学</v>
          </cell>
          <cell r="C331" t="str">
            <v>Hanyang University</v>
          </cell>
        </row>
        <row r="332">
          <cell r="B332" t="str">
            <v>哈拉克国立大学</v>
          </cell>
          <cell r="C332" t="str">
            <v>Al-Farabi Kazakh National University</v>
          </cell>
        </row>
        <row r="333">
          <cell r="B333" t="str">
            <v>马德里康普顿斯大学（UCM）</v>
          </cell>
          <cell r="C333" t="str">
            <v>Complutense University of Madrid</v>
          </cell>
        </row>
        <row r="334">
          <cell r="B334" t="str">
            <v>九州大学</v>
          </cell>
          <cell r="C334" t="str">
            <v>Kyushu University</v>
          </cell>
        </row>
        <row r="335">
          <cell r="B335" t="str">
            <v>伍伦贡大学</v>
          </cell>
          <cell r="C335" t="str">
            <v>University of Wollongong</v>
          </cell>
        </row>
        <row r="336">
          <cell r="B336" t="str">
            <v>雷丁大学</v>
          </cell>
          <cell r="C336" t="str">
            <v>University of Reading</v>
          </cell>
        </row>
        <row r="337">
          <cell r="B337" t="str">
            <v>北海道大学</v>
          </cell>
          <cell r="C337" t="str">
            <v>Hokkaido University</v>
          </cell>
        </row>
        <row r="338">
          <cell r="B338" t="str">
            <v>加州大学圣芭芭拉分校</v>
          </cell>
          <cell r="C338" t="str">
            <v>University of California,Santa Barbara (UCSB)</v>
          </cell>
        </row>
        <row r="339">
          <cell r="B339" t="str">
            <v>安第斯大学</v>
          </cell>
          <cell r="C339" t="str">
            <v>Universidad de los Andes</v>
          </cell>
        </row>
        <row r="340">
          <cell r="B340" t="str">
            <v>马来西亚工艺大学（UTM）</v>
          </cell>
          <cell r="C340" t="str">
            <v>Universiti Teknologi Malaysia</v>
          </cell>
        </row>
        <row r="341">
          <cell r="B341" t="str">
            <v>早稻田大学</v>
          </cell>
          <cell r="C341" t="str">
            <v>Waseda University</v>
          </cell>
        </row>
        <row r="342">
          <cell r="B342" t="str">
            <v>哈马德·本·哈利法大学</v>
          </cell>
          <cell r="C342" t="str">
            <v>Hamad bin Khalifa University</v>
          </cell>
        </row>
        <row r="343">
          <cell r="B343" t="str">
            <v>蒙特雷科技大学</v>
          </cell>
          <cell r="C343" t="str">
            <v>Monterrey Institute of Technology and Higher Education</v>
          </cell>
        </row>
        <row r="344">
          <cell r="B344" t="str">
            <v>里昂高等师范学院</v>
          </cell>
          <cell r="C344" t="str">
            <v>Ecole Normale Supérieure de Lyon</v>
          </cell>
        </row>
        <row r="345">
          <cell r="B345" t="str">
            <v>庆应义塾大学</v>
          </cell>
          <cell r="C345" t="str">
            <v>Keio University</v>
          </cell>
        </row>
        <row r="346">
          <cell r="B346" t="str">
            <v>维也纳技术大学</v>
          </cell>
          <cell r="C346" t="str">
            <v>Technische Universität Wien</v>
          </cell>
        </row>
        <row r="347">
          <cell r="B347" t="str">
            <v>女王大学</v>
          </cell>
          <cell r="C347" t="str">
            <v>Queen's University at Kingston</v>
          </cell>
        </row>
        <row r="348">
          <cell r="B348" t="str">
            <v>马德里自治大学</v>
          </cell>
          <cell r="C348" t="str">
            <v>Universidad Autónoma de Madrid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2"/>
  <sheetViews>
    <sheetView workbookViewId="0">
      <selection activeCell="D2" sqref="D2"/>
    </sheetView>
  </sheetViews>
  <sheetFormatPr defaultColWidth="9.23333333333333" defaultRowHeight="30" customHeight="1" outlineLevelCol="3"/>
  <cols>
    <col min="1" max="1" width="6.54166666666667" customWidth="1"/>
    <col min="2" max="2" width="36.925" customWidth="1"/>
    <col min="3" max="3" width="65.7666666666667" customWidth="1"/>
    <col min="4" max="4" width="12.8833333333333" customWidth="1"/>
  </cols>
  <sheetData>
    <row r="1" customHeight="1" spans="1:4">
      <c r="A1" s="8" t="s">
        <v>0</v>
      </c>
      <c r="B1" s="24"/>
      <c r="C1" s="25"/>
      <c r="D1" s="24"/>
    </row>
    <row r="2" customHeight="1" spans="1:4">
      <c r="A2" s="26" t="s">
        <v>1</v>
      </c>
      <c r="B2" s="26" t="s">
        <v>2</v>
      </c>
      <c r="C2" s="26" t="s">
        <v>3</v>
      </c>
      <c r="D2" s="26" t="s">
        <v>4</v>
      </c>
    </row>
    <row r="3" customHeight="1" spans="1:4">
      <c r="A3" s="27">
        <v>1</v>
      </c>
      <c r="B3" s="28" t="s">
        <v>5</v>
      </c>
      <c r="C3" s="29" t="s">
        <v>6</v>
      </c>
      <c r="D3" s="28" t="s">
        <v>7</v>
      </c>
    </row>
    <row r="4" customHeight="1" spans="1:4">
      <c r="A4" s="27">
        <v>2</v>
      </c>
      <c r="B4" s="28" t="s">
        <v>8</v>
      </c>
      <c r="C4" s="29" t="s">
        <v>9</v>
      </c>
      <c r="D4" s="28" t="s">
        <v>10</v>
      </c>
    </row>
    <row r="5" customHeight="1" spans="1:4">
      <c r="A5" s="30">
        <v>3</v>
      </c>
      <c r="B5" s="28" t="s">
        <v>11</v>
      </c>
      <c r="C5" s="29" t="s">
        <v>12</v>
      </c>
      <c r="D5" s="28" t="s">
        <v>7</v>
      </c>
    </row>
    <row r="6" customHeight="1" spans="1:4">
      <c r="A6" s="27">
        <v>4</v>
      </c>
      <c r="B6" s="28" t="s">
        <v>13</v>
      </c>
      <c r="C6" s="29" t="s">
        <v>14</v>
      </c>
      <c r="D6" s="28" t="s">
        <v>10</v>
      </c>
    </row>
    <row r="7" customHeight="1" spans="1:4">
      <c r="A7" s="27">
        <v>5</v>
      </c>
      <c r="B7" s="28" t="s">
        <v>15</v>
      </c>
      <c r="C7" s="29" t="s">
        <v>16</v>
      </c>
      <c r="D7" s="28" t="s">
        <v>7</v>
      </c>
    </row>
    <row r="8" customHeight="1" spans="1:4">
      <c r="A8" s="27">
        <v>6</v>
      </c>
      <c r="B8" s="28" t="s">
        <v>17</v>
      </c>
      <c r="C8" s="29" t="s">
        <v>18</v>
      </c>
      <c r="D8" s="28" t="s">
        <v>10</v>
      </c>
    </row>
    <row r="9" customHeight="1" spans="1:4">
      <c r="A9" s="27">
        <v>7</v>
      </c>
      <c r="B9" s="28" t="s">
        <v>19</v>
      </c>
      <c r="C9" s="29" t="s">
        <v>20</v>
      </c>
      <c r="D9" s="28" t="s">
        <v>21</v>
      </c>
    </row>
    <row r="10" customHeight="1" spans="1:4">
      <c r="A10" s="27">
        <v>8</v>
      </c>
      <c r="B10" s="28" t="s">
        <v>22</v>
      </c>
      <c r="C10" s="29" t="s">
        <v>23</v>
      </c>
      <c r="D10" s="28" t="s">
        <v>24</v>
      </c>
    </row>
    <row r="11" customHeight="1" spans="1:4">
      <c r="A11" s="27">
        <v>9</v>
      </c>
      <c r="B11" s="28" t="s">
        <v>25</v>
      </c>
      <c r="C11" s="31" t="str">
        <f>VLOOKUP(B11,[2]高校翻译库!$B$3:$C$348,2,FALSE)</f>
        <v>University College London</v>
      </c>
      <c r="D11" s="28" t="s">
        <v>10</v>
      </c>
    </row>
    <row r="12" customHeight="1" spans="1:4">
      <c r="A12" s="27">
        <v>10</v>
      </c>
      <c r="B12" s="28" t="s">
        <v>26</v>
      </c>
      <c r="C12" s="29" t="s">
        <v>27</v>
      </c>
      <c r="D12" s="28" t="s">
        <v>7</v>
      </c>
    </row>
    <row r="13" customHeight="1" spans="1:4">
      <c r="A13" s="27">
        <v>11</v>
      </c>
      <c r="B13" s="28" t="s">
        <v>28</v>
      </c>
      <c r="C13" s="29" t="s">
        <v>29</v>
      </c>
      <c r="D13" s="28" t="s">
        <v>30</v>
      </c>
    </row>
    <row r="14" customHeight="1" spans="1:4">
      <c r="A14" s="32">
        <v>12</v>
      </c>
      <c r="B14" s="33" t="s">
        <v>31</v>
      </c>
      <c r="C14" s="34" t="s">
        <v>32</v>
      </c>
      <c r="D14" s="33" t="s">
        <v>24</v>
      </c>
    </row>
    <row r="15" customHeight="1" spans="1:4">
      <c r="A15" s="27">
        <v>13</v>
      </c>
      <c r="B15" s="28" t="s">
        <v>33</v>
      </c>
      <c r="C15" s="29" t="s">
        <v>34</v>
      </c>
      <c r="D15" s="28" t="s">
        <v>7</v>
      </c>
    </row>
    <row r="16" customHeight="1" spans="1:4">
      <c r="A16" s="32">
        <v>14</v>
      </c>
      <c r="B16" s="33" t="s">
        <v>35</v>
      </c>
      <c r="C16" s="34" t="s">
        <v>36</v>
      </c>
      <c r="D16" s="33" t="s">
        <v>37</v>
      </c>
    </row>
    <row r="17" customHeight="1" spans="1:4">
      <c r="A17" s="32">
        <v>15</v>
      </c>
      <c r="B17" s="33" t="s">
        <v>38</v>
      </c>
      <c r="C17" s="34" t="s">
        <v>39</v>
      </c>
      <c r="D17" s="33" t="s">
        <v>7</v>
      </c>
    </row>
    <row r="18" customHeight="1" spans="1:4">
      <c r="A18" s="32">
        <v>16</v>
      </c>
      <c r="B18" s="33" t="s">
        <v>40</v>
      </c>
      <c r="C18" s="34" t="s">
        <v>41</v>
      </c>
      <c r="D18" s="33" t="s">
        <v>7</v>
      </c>
    </row>
    <row r="19" customHeight="1" spans="1:4">
      <c r="A19" s="32">
        <v>17</v>
      </c>
      <c r="B19" s="33" t="s">
        <v>42</v>
      </c>
      <c r="C19" s="34" t="s">
        <v>43</v>
      </c>
      <c r="D19" s="33" t="s">
        <v>7</v>
      </c>
    </row>
    <row r="20" customHeight="1" spans="1:4">
      <c r="A20" s="27">
        <v>17</v>
      </c>
      <c r="B20" s="28" t="s">
        <v>44</v>
      </c>
      <c r="C20" s="29" t="s">
        <v>45</v>
      </c>
      <c r="D20" s="28" t="s">
        <v>37</v>
      </c>
    </row>
    <row r="21" customHeight="1" spans="1:4">
      <c r="A21" s="32">
        <v>19</v>
      </c>
      <c r="B21" s="33" t="s">
        <v>46</v>
      </c>
      <c r="C21" s="34" t="s">
        <v>47</v>
      </c>
      <c r="D21" s="33" t="s">
        <v>48</v>
      </c>
    </row>
    <row r="22" customHeight="1" spans="1:4">
      <c r="A22" s="27">
        <v>20</v>
      </c>
      <c r="B22" s="28" t="s">
        <v>49</v>
      </c>
      <c r="C22" s="29" t="s">
        <v>50</v>
      </c>
      <c r="D22" s="28" t="s">
        <v>48</v>
      </c>
    </row>
    <row r="23" customHeight="1" spans="1:4">
      <c r="A23" s="27">
        <v>21</v>
      </c>
      <c r="B23" s="28" t="s">
        <v>51</v>
      </c>
      <c r="C23" s="29" t="s">
        <v>52</v>
      </c>
      <c r="D23" s="28" t="s">
        <v>7</v>
      </c>
    </row>
    <row r="24" customHeight="1" spans="1:4">
      <c r="A24" s="27">
        <v>22</v>
      </c>
      <c r="B24" s="28" t="s">
        <v>53</v>
      </c>
      <c r="C24" s="29" t="s">
        <v>54</v>
      </c>
      <c r="D24" s="28" t="s">
        <v>21</v>
      </c>
    </row>
    <row r="25" customHeight="1" spans="1:4">
      <c r="A25" s="27">
        <v>22</v>
      </c>
      <c r="B25" s="28" t="s">
        <v>55</v>
      </c>
      <c r="C25" s="29" t="s">
        <v>56</v>
      </c>
      <c r="D25" s="28" t="s">
        <v>57</v>
      </c>
    </row>
    <row r="26" customHeight="1" spans="1:4">
      <c r="A26" s="27">
        <v>24</v>
      </c>
      <c r="B26" s="14" t="s">
        <v>58</v>
      </c>
      <c r="C26" s="29" t="s">
        <v>59</v>
      </c>
      <c r="D26" s="28" t="s">
        <v>7</v>
      </c>
    </row>
    <row r="27" customHeight="1" spans="1:4">
      <c r="A27" s="27">
        <v>25</v>
      </c>
      <c r="B27" s="28" t="s">
        <v>60</v>
      </c>
      <c r="C27" s="29" t="s">
        <v>61</v>
      </c>
      <c r="D27" s="28" t="s">
        <v>7</v>
      </c>
    </row>
    <row r="28" customHeight="1" spans="1:4">
      <c r="A28" s="27">
        <v>25</v>
      </c>
      <c r="B28" s="28" t="s">
        <v>62</v>
      </c>
      <c r="C28" s="29" t="s">
        <v>63</v>
      </c>
      <c r="D28" s="28" t="s">
        <v>48</v>
      </c>
    </row>
    <row r="29" customHeight="1" spans="1:4">
      <c r="A29" s="27">
        <v>27</v>
      </c>
      <c r="B29" s="28" t="s">
        <v>64</v>
      </c>
      <c r="C29" s="29" t="s">
        <v>65</v>
      </c>
      <c r="D29" s="28" t="s">
        <v>66</v>
      </c>
    </row>
    <row r="30" customHeight="1" spans="1:4">
      <c r="A30" s="27">
        <v>28</v>
      </c>
      <c r="B30" s="18" t="s">
        <v>67</v>
      </c>
      <c r="C30" s="29" t="s">
        <v>68</v>
      </c>
      <c r="D30" s="28" t="s">
        <v>69</v>
      </c>
    </row>
    <row r="31" customHeight="1" spans="1:4">
      <c r="A31" s="27">
        <v>29</v>
      </c>
      <c r="B31" s="28" t="s">
        <v>70</v>
      </c>
      <c r="C31" s="29" t="s">
        <v>71</v>
      </c>
      <c r="D31" s="28" t="s">
        <v>66</v>
      </c>
    </row>
    <row r="32" customHeight="1" spans="1:4">
      <c r="A32" s="27">
        <v>30</v>
      </c>
      <c r="B32" s="28" t="s">
        <v>72</v>
      </c>
      <c r="C32" s="29" t="s">
        <v>73</v>
      </c>
      <c r="D32" s="28" t="s">
        <v>37</v>
      </c>
    </row>
    <row r="33" customHeight="1" spans="1:4">
      <c r="A33" s="27">
        <v>31</v>
      </c>
      <c r="B33" s="28" t="s">
        <v>74</v>
      </c>
      <c r="C33" s="29" t="s">
        <v>75</v>
      </c>
      <c r="D33" s="28" t="s">
        <v>10</v>
      </c>
    </row>
    <row r="34" customHeight="1" spans="1:4">
      <c r="A34" s="27">
        <v>32</v>
      </c>
      <c r="B34" s="28" t="s">
        <v>76</v>
      </c>
      <c r="C34" s="29" t="s">
        <v>77</v>
      </c>
      <c r="D34" s="28" t="s">
        <v>48</v>
      </c>
    </row>
    <row r="35" customHeight="1" spans="1:4">
      <c r="A35" s="27">
        <v>32</v>
      </c>
      <c r="B35" s="28" t="s">
        <v>78</v>
      </c>
      <c r="C35" s="29" t="s">
        <v>79</v>
      </c>
      <c r="D35" s="28" t="s">
        <v>30</v>
      </c>
    </row>
    <row r="36" customHeight="1" spans="1:4">
      <c r="A36" s="27">
        <v>34</v>
      </c>
      <c r="B36" s="28" t="s">
        <v>80</v>
      </c>
      <c r="C36" s="29" t="s">
        <v>81</v>
      </c>
      <c r="D36" s="28" t="s">
        <v>10</v>
      </c>
    </row>
    <row r="37" customHeight="1" spans="1:4">
      <c r="A37" s="27">
        <v>35</v>
      </c>
      <c r="B37" s="28" t="s">
        <v>82</v>
      </c>
      <c r="C37" s="29" t="s">
        <v>83</v>
      </c>
      <c r="D37" s="28" t="s">
        <v>10</v>
      </c>
    </row>
    <row r="38" customHeight="1" spans="1:4">
      <c r="A38" s="27">
        <v>36</v>
      </c>
      <c r="B38" s="28" t="s">
        <v>84</v>
      </c>
      <c r="C38" s="29" t="s">
        <v>85</v>
      </c>
      <c r="D38" s="28" t="s">
        <v>86</v>
      </c>
    </row>
    <row r="39" customHeight="1" spans="1:4">
      <c r="A39" s="27">
        <v>36</v>
      </c>
      <c r="B39" s="28" t="s">
        <v>87</v>
      </c>
      <c r="C39" s="29" t="s">
        <v>88</v>
      </c>
      <c r="D39" s="28" t="s">
        <v>48</v>
      </c>
    </row>
    <row r="40" customHeight="1" spans="1:4">
      <c r="A40" s="27">
        <v>38</v>
      </c>
      <c r="B40" s="28" t="s">
        <v>89</v>
      </c>
      <c r="C40" s="29" t="s">
        <v>90</v>
      </c>
      <c r="D40" s="28" t="s">
        <v>7</v>
      </c>
    </row>
    <row r="41" customHeight="1" spans="1:4">
      <c r="A41" s="27">
        <v>38</v>
      </c>
      <c r="B41" s="28" t="s">
        <v>91</v>
      </c>
      <c r="C41" s="29" t="s">
        <v>92</v>
      </c>
      <c r="D41" s="28" t="s">
        <v>93</v>
      </c>
    </row>
    <row r="42" customHeight="1" spans="1:4">
      <c r="A42" s="27">
        <v>40</v>
      </c>
      <c r="B42" s="28" t="s">
        <v>94</v>
      </c>
      <c r="C42" s="29" t="s">
        <v>95</v>
      </c>
      <c r="D42" s="28" t="s">
        <v>66</v>
      </c>
    </row>
    <row r="43" customHeight="1" spans="1:4">
      <c r="A43" s="27">
        <v>41</v>
      </c>
      <c r="B43" s="28" t="s">
        <v>96</v>
      </c>
      <c r="C43" s="29" t="s">
        <v>97</v>
      </c>
      <c r="D43" s="28" t="s">
        <v>69</v>
      </c>
    </row>
    <row r="44" customHeight="1" spans="1:4">
      <c r="A44" s="27">
        <v>42</v>
      </c>
      <c r="B44" s="28" t="s">
        <v>98</v>
      </c>
      <c r="C44" s="29" t="s">
        <v>99</v>
      </c>
      <c r="D44" s="28" t="s">
        <v>48</v>
      </c>
    </row>
    <row r="45" customHeight="1" spans="1:4">
      <c r="A45" s="27">
        <v>42</v>
      </c>
      <c r="B45" s="28" t="s">
        <v>100</v>
      </c>
      <c r="C45" s="29" t="s">
        <v>101</v>
      </c>
      <c r="D45" s="28" t="s">
        <v>7</v>
      </c>
    </row>
    <row r="46" customHeight="1" spans="1:4">
      <c r="A46" s="27">
        <v>44</v>
      </c>
      <c r="B46" s="28" t="s">
        <v>102</v>
      </c>
      <c r="C46" s="29" t="s">
        <v>103</v>
      </c>
      <c r="D46" s="28" t="s">
        <v>30</v>
      </c>
    </row>
    <row r="47" customHeight="1" spans="1:4">
      <c r="A47" s="27">
        <v>45</v>
      </c>
      <c r="B47" s="28" t="s">
        <v>104</v>
      </c>
      <c r="C47" s="29" t="s">
        <v>105</v>
      </c>
      <c r="D47" s="28" t="s">
        <v>7</v>
      </c>
    </row>
    <row r="48" customHeight="1" spans="1:4">
      <c r="A48" s="27">
        <v>46</v>
      </c>
      <c r="B48" s="28" t="s">
        <v>106</v>
      </c>
      <c r="C48" s="29" t="s">
        <v>107</v>
      </c>
      <c r="D48" s="28" t="s">
        <v>7</v>
      </c>
    </row>
    <row r="49" customHeight="1" spans="1:4">
      <c r="A49" s="27">
        <v>47</v>
      </c>
      <c r="B49" s="28" t="s">
        <v>108</v>
      </c>
      <c r="C49" s="29" t="s">
        <v>109</v>
      </c>
      <c r="D49" s="28" t="s">
        <v>110</v>
      </c>
    </row>
    <row r="50" customHeight="1" spans="1:4">
      <c r="A50" s="27">
        <v>47</v>
      </c>
      <c r="B50" s="28" t="s">
        <v>111</v>
      </c>
      <c r="C50" s="29" t="s">
        <v>112</v>
      </c>
      <c r="D50" s="28" t="s">
        <v>37</v>
      </c>
    </row>
    <row r="51" customHeight="1" spans="1:4">
      <c r="A51" s="27">
        <v>49</v>
      </c>
      <c r="B51" s="28" t="s">
        <v>113</v>
      </c>
      <c r="C51" s="29" t="s">
        <v>114</v>
      </c>
      <c r="D51" s="28" t="s">
        <v>37</v>
      </c>
    </row>
    <row r="52" customHeight="1" spans="1:4">
      <c r="A52" s="27">
        <v>50</v>
      </c>
      <c r="B52" s="28" t="s">
        <v>115</v>
      </c>
      <c r="C52" s="29" t="s">
        <v>116</v>
      </c>
      <c r="D52" s="28" t="s">
        <v>93</v>
      </c>
    </row>
    <row r="53" customHeight="1" spans="1:4">
      <c r="A53" s="27">
        <v>51</v>
      </c>
      <c r="B53" s="28" t="s">
        <v>117</v>
      </c>
      <c r="C53" s="29" t="s">
        <v>118</v>
      </c>
      <c r="D53" s="28" t="s">
        <v>10</v>
      </c>
    </row>
    <row r="54" customHeight="1" spans="1:4">
      <c r="A54" s="27">
        <v>52</v>
      </c>
      <c r="B54" s="28" t="s">
        <v>119</v>
      </c>
      <c r="C54" s="29" t="s">
        <v>120</v>
      </c>
      <c r="D54" s="28" t="s">
        <v>7</v>
      </c>
    </row>
    <row r="55" customHeight="1" spans="1:4">
      <c r="A55" s="27">
        <v>53</v>
      </c>
      <c r="B55" s="28" t="s">
        <v>121</v>
      </c>
      <c r="C55" s="29" t="s">
        <v>122</v>
      </c>
      <c r="D55" s="28" t="s">
        <v>110</v>
      </c>
    </row>
    <row r="56" customHeight="1" spans="1:4">
      <c r="A56" s="27">
        <v>54</v>
      </c>
      <c r="B56" s="28" t="s">
        <v>123</v>
      </c>
      <c r="C56" s="29" t="s">
        <v>124</v>
      </c>
      <c r="D56" s="28" t="s">
        <v>30</v>
      </c>
    </row>
    <row r="57" customHeight="1" spans="1:4">
      <c r="A57" s="27">
        <v>55</v>
      </c>
      <c r="B57" s="28" t="s">
        <v>125</v>
      </c>
      <c r="C57" s="29" t="s">
        <v>126</v>
      </c>
      <c r="D57" s="28" t="s">
        <v>7</v>
      </c>
    </row>
    <row r="58" customHeight="1" spans="1:4">
      <c r="A58" s="27">
        <v>56</v>
      </c>
      <c r="B58" s="28" t="s">
        <v>127</v>
      </c>
      <c r="C58" s="29" t="s">
        <v>128</v>
      </c>
      <c r="D58" s="28" t="s">
        <v>10</v>
      </c>
    </row>
    <row r="59" customHeight="1" spans="1:4">
      <c r="A59" s="27">
        <v>57</v>
      </c>
      <c r="B59" s="28" t="s">
        <v>129</v>
      </c>
      <c r="C59" s="29" t="s">
        <v>130</v>
      </c>
      <c r="D59" s="28" t="s">
        <v>86</v>
      </c>
    </row>
    <row r="60" customHeight="1" spans="1:4">
      <c r="A60" s="27">
        <v>58</v>
      </c>
      <c r="B60" s="28" t="s">
        <v>131</v>
      </c>
      <c r="C60" s="29" t="s">
        <v>132</v>
      </c>
      <c r="D60" s="28" t="s">
        <v>57</v>
      </c>
    </row>
    <row r="61" customHeight="1" spans="1:4">
      <c r="A61" s="27">
        <v>58</v>
      </c>
      <c r="B61" s="28" t="s">
        <v>133</v>
      </c>
      <c r="C61" s="29" t="s">
        <v>134</v>
      </c>
      <c r="D61" s="28" t="s">
        <v>135</v>
      </c>
    </row>
    <row r="62" customHeight="1" spans="1:4">
      <c r="A62" s="27">
        <v>60</v>
      </c>
      <c r="B62" s="28" t="s">
        <v>136</v>
      </c>
      <c r="C62" s="29" t="s">
        <v>137</v>
      </c>
      <c r="D62" s="28" t="s">
        <v>138</v>
      </c>
    </row>
    <row r="63" customHeight="1" spans="1:4">
      <c r="A63" s="27">
        <v>61</v>
      </c>
      <c r="B63" s="28" t="s">
        <v>139</v>
      </c>
      <c r="C63" s="29" t="s">
        <v>140</v>
      </c>
      <c r="D63" s="28" t="s">
        <v>93</v>
      </c>
    </row>
    <row r="64" customHeight="1" spans="1:4">
      <c r="A64" s="27">
        <v>62</v>
      </c>
      <c r="B64" s="28" t="s">
        <v>141</v>
      </c>
      <c r="C64" s="29" t="s">
        <v>142</v>
      </c>
      <c r="D64" s="28" t="s">
        <v>7</v>
      </c>
    </row>
    <row r="65" customHeight="1" spans="1:4">
      <c r="A65" s="27">
        <v>63</v>
      </c>
      <c r="B65" s="28" t="s">
        <v>143</v>
      </c>
      <c r="C65" s="29" t="s">
        <v>144</v>
      </c>
      <c r="D65" s="28" t="s">
        <v>145</v>
      </c>
    </row>
    <row r="66" customHeight="1" spans="1:4">
      <c r="A66" s="27">
        <v>63</v>
      </c>
      <c r="B66" s="28" t="s">
        <v>146</v>
      </c>
      <c r="C66" s="29" t="s">
        <v>147</v>
      </c>
      <c r="D66" s="28" t="s">
        <v>30</v>
      </c>
    </row>
    <row r="67" customHeight="1" spans="1:4">
      <c r="A67" s="27">
        <v>65</v>
      </c>
      <c r="B67" s="28" t="s">
        <v>148</v>
      </c>
      <c r="C67" s="29" t="s">
        <v>149</v>
      </c>
      <c r="D67" s="28" t="s">
        <v>150</v>
      </c>
    </row>
    <row r="68" customHeight="1" spans="1:4">
      <c r="A68" s="27">
        <v>66</v>
      </c>
      <c r="B68" s="28" t="s">
        <v>151</v>
      </c>
      <c r="C68" s="29" t="s">
        <v>152</v>
      </c>
      <c r="D68" s="28" t="s">
        <v>7</v>
      </c>
    </row>
    <row r="69" customHeight="1" spans="1:4">
      <c r="A69" s="27">
        <v>67</v>
      </c>
      <c r="B69" s="28" t="s">
        <v>153</v>
      </c>
      <c r="C69" s="29" t="s">
        <v>154</v>
      </c>
      <c r="D69" s="28" t="s">
        <v>155</v>
      </c>
    </row>
    <row r="70" customHeight="1" spans="1:4">
      <c r="A70" s="27">
        <v>68</v>
      </c>
      <c r="B70" s="28" t="s">
        <v>156</v>
      </c>
      <c r="C70" s="29" t="s">
        <v>157</v>
      </c>
      <c r="D70" s="28" t="s">
        <v>7</v>
      </c>
    </row>
    <row r="71" customHeight="1" spans="1:4">
      <c r="A71" s="27">
        <v>69</v>
      </c>
      <c r="B71" s="28" t="s">
        <v>158</v>
      </c>
      <c r="C71" s="29" t="s">
        <v>159</v>
      </c>
      <c r="D71" s="28" t="s">
        <v>7</v>
      </c>
    </row>
    <row r="72" customHeight="1" spans="1:4">
      <c r="A72" s="27">
        <v>70</v>
      </c>
      <c r="B72" s="28" t="s">
        <v>160</v>
      </c>
      <c r="C72" s="29" t="s">
        <v>161</v>
      </c>
      <c r="D72" s="28" t="s">
        <v>69</v>
      </c>
    </row>
    <row r="73" customHeight="1" spans="1:4">
      <c r="A73" s="27">
        <v>70</v>
      </c>
      <c r="B73" s="28" t="s">
        <v>162</v>
      </c>
      <c r="C73" s="29" t="s">
        <v>163</v>
      </c>
      <c r="D73" s="28" t="s">
        <v>7</v>
      </c>
    </row>
    <row r="74" customHeight="1" spans="1:4">
      <c r="A74" s="27">
        <v>72</v>
      </c>
      <c r="B74" s="28" t="s">
        <v>164</v>
      </c>
      <c r="C74" s="29" t="s">
        <v>165</v>
      </c>
      <c r="D74" s="28" t="s">
        <v>166</v>
      </c>
    </row>
    <row r="75" customHeight="1" spans="1:4">
      <c r="A75" s="27">
        <v>72</v>
      </c>
      <c r="B75" s="28" t="s">
        <v>167</v>
      </c>
      <c r="C75" s="29" t="s">
        <v>168</v>
      </c>
      <c r="D75" s="28" t="s">
        <v>69</v>
      </c>
    </row>
    <row r="76" customHeight="1" spans="1:4">
      <c r="A76" s="27">
        <v>74</v>
      </c>
      <c r="B76" s="28" t="s">
        <v>169</v>
      </c>
      <c r="C76" s="29" t="s">
        <v>170</v>
      </c>
      <c r="D76" s="28" t="s">
        <v>10</v>
      </c>
    </row>
    <row r="77" customHeight="1" spans="1:4">
      <c r="A77" s="27">
        <v>75</v>
      </c>
      <c r="B77" s="28" t="s">
        <v>171</v>
      </c>
      <c r="C77" s="29" t="s">
        <v>172</v>
      </c>
      <c r="D77" s="28" t="s">
        <v>173</v>
      </c>
    </row>
    <row r="78" customHeight="1" spans="1:4">
      <c r="A78" s="27">
        <v>76</v>
      </c>
      <c r="B78" s="28" t="s">
        <v>174</v>
      </c>
      <c r="C78" s="29" t="s">
        <v>175</v>
      </c>
      <c r="D78" s="28" t="s">
        <v>10</v>
      </c>
    </row>
    <row r="79" customHeight="1" spans="1:4">
      <c r="A79" s="27">
        <v>77</v>
      </c>
      <c r="B79" s="28" t="s">
        <v>176</v>
      </c>
      <c r="C79" s="29" t="s">
        <v>177</v>
      </c>
      <c r="D79" s="28" t="s">
        <v>48</v>
      </c>
    </row>
    <row r="80" customHeight="1" spans="1:4">
      <c r="A80" s="27">
        <v>78</v>
      </c>
      <c r="B80" s="28" t="s">
        <v>178</v>
      </c>
      <c r="C80" s="29" t="s">
        <v>179</v>
      </c>
      <c r="D80" s="28" t="s">
        <v>166</v>
      </c>
    </row>
    <row r="81" customHeight="1" spans="1:4">
      <c r="A81" s="27">
        <v>79</v>
      </c>
      <c r="B81" s="28" t="s">
        <v>180</v>
      </c>
      <c r="C81" s="29" t="s">
        <v>181</v>
      </c>
      <c r="D81" s="28" t="s">
        <v>10</v>
      </c>
    </row>
    <row r="82" customHeight="1" spans="1:4">
      <c r="A82" s="27">
        <v>80</v>
      </c>
      <c r="B82" s="28" t="s">
        <v>182</v>
      </c>
      <c r="C82" s="29" t="s">
        <v>183</v>
      </c>
      <c r="D82" s="28" t="s">
        <v>57</v>
      </c>
    </row>
    <row r="83" customHeight="1" spans="1:4">
      <c r="A83" s="27">
        <v>81</v>
      </c>
      <c r="B83" s="28" t="s">
        <v>184</v>
      </c>
      <c r="C83" s="29" t="s">
        <v>185</v>
      </c>
      <c r="D83" s="28" t="s">
        <v>7</v>
      </c>
    </row>
    <row r="84" customHeight="1" spans="1:4">
      <c r="A84" s="27">
        <v>82</v>
      </c>
      <c r="B84" s="28" t="s">
        <v>186</v>
      </c>
      <c r="C84" s="29" t="s">
        <v>187</v>
      </c>
      <c r="D84" s="28" t="s">
        <v>7</v>
      </c>
    </row>
    <row r="85" customHeight="1" spans="1:4">
      <c r="A85" s="27">
        <v>82</v>
      </c>
      <c r="B85" s="28" t="s">
        <v>188</v>
      </c>
      <c r="C85" s="29" t="s">
        <v>189</v>
      </c>
      <c r="D85" s="28" t="s">
        <v>48</v>
      </c>
    </row>
    <row r="86" customHeight="1" spans="1:4">
      <c r="A86" s="27">
        <v>84</v>
      </c>
      <c r="B86" s="28" t="s">
        <v>190</v>
      </c>
      <c r="C86" s="29" t="s">
        <v>191</v>
      </c>
      <c r="D86" s="28" t="s">
        <v>192</v>
      </c>
    </row>
    <row r="87" customHeight="1" spans="1:4">
      <c r="A87" s="27">
        <v>85</v>
      </c>
      <c r="B87" s="28" t="s">
        <v>193</v>
      </c>
      <c r="C87" s="29" t="s">
        <v>194</v>
      </c>
      <c r="D87" s="28" t="s">
        <v>86</v>
      </c>
    </row>
    <row r="88" customHeight="1" spans="1:4">
      <c r="A88" s="27">
        <v>86</v>
      </c>
      <c r="B88" s="28" t="s">
        <v>195</v>
      </c>
      <c r="C88" s="29" t="s">
        <v>196</v>
      </c>
      <c r="D88" s="28" t="s">
        <v>10</v>
      </c>
    </row>
    <row r="89" customHeight="1" spans="1:4">
      <c r="A89" s="27">
        <v>87</v>
      </c>
      <c r="B89" s="28" t="s">
        <v>197</v>
      </c>
      <c r="C89" s="29" t="s">
        <v>198</v>
      </c>
      <c r="D89" s="28" t="s">
        <v>10</v>
      </c>
    </row>
    <row r="90" customHeight="1" spans="1:4">
      <c r="A90" s="27">
        <v>88</v>
      </c>
      <c r="B90" s="28" t="s">
        <v>199</v>
      </c>
      <c r="C90" s="29" t="s">
        <v>200</v>
      </c>
      <c r="D90" s="28" t="s">
        <v>57</v>
      </c>
    </row>
    <row r="91" customHeight="1" spans="1:4">
      <c r="A91" s="27">
        <v>88</v>
      </c>
      <c r="B91" s="28" t="s">
        <v>201</v>
      </c>
      <c r="C91" s="29" t="s">
        <v>202</v>
      </c>
      <c r="D91" s="28" t="s">
        <v>7</v>
      </c>
    </row>
    <row r="92" customHeight="1" spans="1:4">
      <c r="A92" s="27">
        <v>88</v>
      </c>
      <c r="B92" s="28" t="s">
        <v>203</v>
      </c>
      <c r="C92" s="29" t="s">
        <v>204</v>
      </c>
      <c r="D92" s="28" t="s">
        <v>7</v>
      </c>
    </row>
    <row r="93" customHeight="1" spans="1:4">
      <c r="A93" s="27">
        <v>91</v>
      </c>
      <c r="B93" s="28" t="s">
        <v>205</v>
      </c>
      <c r="C93" s="29" t="s">
        <v>206</v>
      </c>
      <c r="D93" s="28" t="s">
        <v>86</v>
      </c>
    </row>
    <row r="94" customHeight="1" spans="1:4">
      <c r="A94" s="27">
        <v>92</v>
      </c>
      <c r="B94" s="28" t="s">
        <v>207</v>
      </c>
      <c r="C94" s="29" t="s">
        <v>208</v>
      </c>
      <c r="D94" s="28" t="s">
        <v>10</v>
      </c>
    </row>
    <row r="95" customHeight="1" spans="1:4">
      <c r="A95" s="27">
        <v>93</v>
      </c>
      <c r="B95" s="28" t="s">
        <v>209</v>
      </c>
      <c r="C95" s="29" t="s">
        <v>210</v>
      </c>
      <c r="D95" s="28" t="s">
        <v>166</v>
      </c>
    </row>
    <row r="96" customHeight="1" spans="1:4">
      <c r="A96" s="27">
        <v>94</v>
      </c>
      <c r="B96" s="28" t="s">
        <v>211</v>
      </c>
      <c r="C96" s="29" t="s">
        <v>212</v>
      </c>
      <c r="D96" s="28" t="s">
        <v>66</v>
      </c>
    </row>
    <row r="97" customHeight="1" spans="1:4">
      <c r="A97" s="27">
        <v>94</v>
      </c>
      <c r="B97" s="28" t="s">
        <v>213</v>
      </c>
      <c r="C97" s="29" t="s">
        <v>214</v>
      </c>
      <c r="D97" s="28" t="s">
        <v>10</v>
      </c>
    </row>
    <row r="98" customHeight="1" spans="1:4">
      <c r="A98" s="27">
        <v>96</v>
      </c>
      <c r="B98" s="28" t="s">
        <v>215</v>
      </c>
      <c r="C98" s="29" t="s">
        <v>216</v>
      </c>
      <c r="D98" s="28" t="s">
        <v>48</v>
      </c>
    </row>
    <row r="99" customHeight="1" spans="1:4">
      <c r="A99" s="27">
        <v>97</v>
      </c>
      <c r="B99" s="28" t="s">
        <v>217</v>
      </c>
      <c r="C99" s="29" t="s">
        <v>218</v>
      </c>
      <c r="D99" s="28" t="s">
        <v>10</v>
      </c>
    </row>
    <row r="100" customHeight="1" spans="1:4">
      <c r="A100" s="27">
        <v>98</v>
      </c>
      <c r="B100" s="28" t="s">
        <v>219</v>
      </c>
      <c r="C100" s="29" t="s">
        <v>220</v>
      </c>
      <c r="D100" s="28" t="s">
        <v>57</v>
      </c>
    </row>
    <row r="101" customHeight="1" spans="1:4">
      <c r="A101" s="27">
        <v>98</v>
      </c>
      <c r="B101" s="28" t="s">
        <v>221</v>
      </c>
      <c r="C101" s="29" t="s">
        <v>222</v>
      </c>
      <c r="D101" s="28" t="s">
        <v>223</v>
      </c>
    </row>
    <row r="102" customHeight="1" spans="1:4">
      <c r="A102" s="27">
        <v>100</v>
      </c>
      <c r="B102" s="28" t="s">
        <v>224</v>
      </c>
      <c r="C102" s="29" t="s">
        <v>225</v>
      </c>
      <c r="D102" s="28" t="s">
        <v>21</v>
      </c>
    </row>
    <row r="103" customHeight="1" spans="1:4">
      <c r="A103" s="27">
        <v>101</v>
      </c>
      <c r="B103" s="28" t="s">
        <v>226</v>
      </c>
      <c r="C103" s="29" t="s">
        <v>227</v>
      </c>
      <c r="D103" s="28" t="s">
        <v>228</v>
      </c>
    </row>
    <row r="104" customHeight="1" spans="1:4">
      <c r="A104" s="27">
        <v>102</v>
      </c>
      <c r="B104" s="28" t="s">
        <v>229</v>
      </c>
      <c r="C104" s="29" t="s">
        <v>230</v>
      </c>
      <c r="D104" s="28" t="s">
        <v>93</v>
      </c>
    </row>
    <row r="105" customHeight="1" spans="1:4">
      <c r="A105" s="27">
        <v>103</v>
      </c>
      <c r="B105" s="28" t="s">
        <v>231</v>
      </c>
      <c r="C105" s="29" t="s">
        <v>232</v>
      </c>
      <c r="D105" s="28" t="s">
        <v>37</v>
      </c>
    </row>
    <row r="106" customHeight="1" spans="1:4">
      <c r="A106" s="27">
        <v>103</v>
      </c>
      <c r="B106" s="28" t="s">
        <v>233</v>
      </c>
      <c r="C106" s="29" t="s">
        <v>234</v>
      </c>
      <c r="D106" s="28" t="s">
        <v>110</v>
      </c>
    </row>
    <row r="107" customHeight="1" spans="1:4">
      <c r="A107" s="27">
        <v>105</v>
      </c>
      <c r="B107" s="28" t="s">
        <v>235</v>
      </c>
      <c r="C107" s="29" t="s">
        <v>236</v>
      </c>
      <c r="D107" s="28" t="s">
        <v>237</v>
      </c>
    </row>
    <row r="108" customHeight="1" spans="1:4">
      <c r="A108" s="27">
        <v>105</v>
      </c>
      <c r="B108" s="28" t="s">
        <v>238</v>
      </c>
      <c r="C108" s="29" t="s">
        <v>239</v>
      </c>
      <c r="D108" s="28" t="s">
        <v>57</v>
      </c>
    </row>
    <row r="109" customHeight="1" spans="1:4">
      <c r="A109" s="27">
        <v>107</v>
      </c>
      <c r="B109" s="28" t="s">
        <v>240</v>
      </c>
      <c r="C109" s="29" t="s">
        <v>241</v>
      </c>
      <c r="D109" s="28" t="s">
        <v>228</v>
      </c>
    </row>
    <row r="110" customHeight="1" spans="1:4">
      <c r="A110" s="27">
        <v>108</v>
      </c>
      <c r="B110" s="28" t="s">
        <v>242</v>
      </c>
      <c r="C110" s="29" t="s">
        <v>243</v>
      </c>
      <c r="D110" s="28" t="s">
        <v>244</v>
      </c>
    </row>
    <row r="111" customHeight="1" spans="1:4">
      <c r="A111" s="27">
        <v>109</v>
      </c>
      <c r="B111" s="28" t="s">
        <v>245</v>
      </c>
      <c r="C111" s="29" t="s">
        <v>246</v>
      </c>
      <c r="D111" s="28" t="s">
        <v>86</v>
      </c>
    </row>
    <row r="112" customHeight="1" spans="1:4">
      <c r="A112" s="27">
        <v>110</v>
      </c>
      <c r="B112" s="28" t="s">
        <v>247</v>
      </c>
      <c r="C112" s="29" t="s">
        <v>248</v>
      </c>
      <c r="D112" s="28" t="s">
        <v>10</v>
      </c>
    </row>
    <row r="113" customHeight="1" spans="1:4">
      <c r="A113" s="27">
        <v>110</v>
      </c>
      <c r="B113" s="28" t="s">
        <v>249</v>
      </c>
      <c r="C113" s="29" t="s">
        <v>250</v>
      </c>
      <c r="D113" s="28" t="s">
        <v>7</v>
      </c>
    </row>
    <row r="114" customHeight="1" spans="1:4">
      <c r="A114" s="27">
        <v>112</v>
      </c>
      <c r="B114" s="28" t="s">
        <v>251</v>
      </c>
      <c r="C114" s="29" t="s">
        <v>252</v>
      </c>
      <c r="D114" s="28" t="s">
        <v>253</v>
      </c>
    </row>
    <row r="115" customHeight="1" spans="1:4">
      <c r="A115" s="27">
        <v>113</v>
      </c>
      <c r="B115" s="28" t="s">
        <v>254</v>
      </c>
      <c r="C115" s="29" t="s">
        <v>255</v>
      </c>
      <c r="D115" s="28" t="s">
        <v>10</v>
      </c>
    </row>
    <row r="116" customHeight="1" spans="1:4">
      <c r="A116" s="27">
        <v>114</v>
      </c>
      <c r="B116" s="28" t="s">
        <v>256</v>
      </c>
      <c r="C116" s="29" t="s">
        <v>257</v>
      </c>
      <c r="D116" s="28" t="s">
        <v>258</v>
      </c>
    </row>
    <row r="117" customHeight="1" spans="1:4">
      <c r="A117" s="27">
        <v>114</v>
      </c>
      <c r="B117" s="28" t="s">
        <v>259</v>
      </c>
      <c r="C117" s="29" t="s">
        <v>260</v>
      </c>
      <c r="D117" s="28" t="s">
        <v>7</v>
      </c>
    </row>
    <row r="118" customHeight="1" spans="1:4">
      <c r="A118" s="27">
        <v>116</v>
      </c>
      <c r="B118" s="28" t="s">
        <v>261</v>
      </c>
      <c r="C118" s="29" t="s">
        <v>262</v>
      </c>
      <c r="D118" s="28" t="s">
        <v>258</v>
      </c>
    </row>
    <row r="119" customHeight="1" spans="1:4">
      <c r="A119" s="27">
        <v>116</v>
      </c>
      <c r="B119" s="28" t="s">
        <v>263</v>
      </c>
      <c r="C119" s="29" t="s">
        <v>264</v>
      </c>
      <c r="D119" s="28" t="s">
        <v>265</v>
      </c>
    </row>
    <row r="120" customHeight="1" spans="1:4">
      <c r="A120" s="27">
        <v>118</v>
      </c>
      <c r="B120" s="28" t="s">
        <v>266</v>
      </c>
      <c r="C120" s="29" t="s">
        <v>267</v>
      </c>
      <c r="D120" s="28" t="s">
        <v>173</v>
      </c>
    </row>
    <row r="121" customHeight="1" spans="1:4">
      <c r="A121" s="27">
        <v>119</v>
      </c>
      <c r="B121" s="28" t="s">
        <v>268</v>
      </c>
      <c r="C121" s="29" t="s">
        <v>269</v>
      </c>
      <c r="D121" s="28" t="s">
        <v>270</v>
      </c>
    </row>
    <row r="122" customHeight="1" spans="1:4">
      <c r="A122" s="27">
        <v>119</v>
      </c>
      <c r="B122" s="28" t="s">
        <v>271</v>
      </c>
      <c r="C122" s="29" t="s">
        <v>272</v>
      </c>
      <c r="D122" s="28" t="s">
        <v>66</v>
      </c>
    </row>
    <row r="123" customHeight="1" spans="1:4">
      <c r="A123" s="27">
        <v>119</v>
      </c>
      <c r="B123" s="28" t="s">
        <v>273</v>
      </c>
      <c r="C123" s="29" t="s">
        <v>274</v>
      </c>
      <c r="D123" s="28" t="s">
        <v>110</v>
      </c>
    </row>
    <row r="124" customHeight="1" spans="1:4">
      <c r="A124" s="27">
        <v>119</v>
      </c>
      <c r="B124" s="28" t="s">
        <v>275</v>
      </c>
      <c r="C124" s="29" t="s">
        <v>276</v>
      </c>
      <c r="D124" s="28" t="s">
        <v>7</v>
      </c>
    </row>
    <row r="125" customHeight="1" spans="1:4">
      <c r="A125" s="27">
        <v>123</v>
      </c>
      <c r="B125" s="28" t="s">
        <v>277</v>
      </c>
      <c r="C125" s="29" t="s">
        <v>278</v>
      </c>
      <c r="D125" s="28" t="s">
        <v>7</v>
      </c>
    </row>
    <row r="126" customHeight="1" spans="1:4">
      <c r="A126" s="27">
        <v>123</v>
      </c>
      <c r="B126" s="28" t="s">
        <v>279</v>
      </c>
      <c r="C126" s="29" t="s">
        <v>280</v>
      </c>
      <c r="D126" s="28" t="s">
        <v>281</v>
      </c>
    </row>
    <row r="127" customHeight="1" spans="1:4">
      <c r="A127" s="27">
        <v>125</v>
      </c>
      <c r="B127" s="28" t="s">
        <v>282</v>
      </c>
      <c r="C127" s="29" t="s">
        <v>283</v>
      </c>
      <c r="D127" s="28" t="s">
        <v>48</v>
      </c>
    </row>
    <row r="128" customHeight="1" spans="1:4">
      <c r="A128" s="27">
        <v>126</v>
      </c>
      <c r="B128" s="28" t="s">
        <v>284</v>
      </c>
      <c r="C128" s="29" t="s">
        <v>285</v>
      </c>
      <c r="D128" s="28" t="s">
        <v>93</v>
      </c>
    </row>
    <row r="129" customHeight="1" spans="1:4">
      <c r="A129" s="27">
        <v>126</v>
      </c>
      <c r="B129" s="28" t="s">
        <v>286</v>
      </c>
      <c r="C129" s="29" t="s">
        <v>287</v>
      </c>
      <c r="D129" s="28" t="s">
        <v>135</v>
      </c>
    </row>
    <row r="130" customHeight="1" spans="1:4">
      <c r="A130" s="27">
        <v>128</v>
      </c>
      <c r="B130" s="28" t="s">
        <v>288</v>
      </c>
      <c r="C130" s="29" t="s">
        <v>289</v>
      </c>
      <c r="D130" s="28" t="s">
        <v>223</v>
      </c>
    </row>
    <row r="131" customHeight="1" spans="1:4">
      <c r="A131" s="27">
        <v>129</v>
      </c>
      <c r="B131" s="28" t="s">
        <v>290</v>
      </c>
      <c r="C131" s="29" t="s">
        <v>291</v>
      </c>
      <c r="D131" s="28" t="s">
        <v>281</v>
      </c>
    </row>
    <row r="132" customHeight="1" spans="1:4">
      <c r="A132" s="27">
        <v>130</v>
      </c>
      <c r="B132" s="28" t="s">
        <v>292</v>
      </c>
      <c r="C132" s="29" t="s">
        <v>293</v>
      </c>
      <c r="D132" s="28" t="s">
        <v>57</v>
      </c>
    </row>
    <row r="133" customHeight="1" spans="1:4">
      <c r="A133" s="27">
        <v>131</v>
      </c>
      <c r="B133" s="28" t="s">
        <v>294</v>
      </c>
      <c r="C133" s="29" t="s">
        <v>295</v>
      </c>
      <c r="D133" s="28" t="s">
        <v>228</v>
      </c>
    </row>
    <row r="134" customHeight="1" spans="1:4">
      <c r="A134" s="27">
        <v>132</v>
      </c>
      <c r="B134" s="28" t="s">
        <v>296</v>
      </c>
      <c r="C134" s="29" t="s">
        <v>297</v>
      </c>
      <c r="D134" s="28" t="s">
        <v>10</v>
      </c>
    </row>
    <row r="135" customHeight="1" spans="1:4">
      <c r="A135" s="27">
        <v>132</v>
      </c>
      <c r="B135" s="28" t="s">
        <v>298</v>
      </c>
      <c r="C135" s="29" t="s">
        <v>299</v>
      </c>
      <c r="D135" s="28" t="s">
        <v>37</v>
      </c>
    </row>
    <row r="136" customHeight="1" spans="1:4">
      <c r="A136" s="27">
        <v>134</v>
      </c>
      <c r="B136" s="28" t="s">
        <v>300</v>
      </c>
      <c r="C136" s="29" t="s">
        <v>301</v>
      </c>
      <c r="D136" s="28" t="s">
        <v>135</v>
      </c>
    </row>
    <row r="137" customHeight="1" spans="1:4">
      <c r="A137" s="27">
        <v>134</v>
      </c>
      <c r="B137" s="28" t="s">
        <v>302</v>
      </c>
      <c r="C137" s="29" t="s">
        <v>303</v>
      </c>
      <c r="D137" s="28" t="s">
        <v>135</v>
      </c>
    </row>
    <row r="138" customHeight="1" spans="1:4">
      <c r="A138" s="27">
        <v>136</v>
      </c>
      <c r="B138" s="28" t="s">
        <v>304</v>
      </c>
      <c r="C138" s="29" t="s">
        <v>305</v>
      </c>
      <c r="D138" s="28" t="s">
        <v>306</v>
      </c>
    </row>
    <row r="139" customHeight="1" spans="1:4">
      <c r="A139" s="27">
        <v>137</v>
      </c>
      <c r="B139" s="28" t="s">
        <v>307</v>
      </c>
      <c r="C139" s="29" t="s">
        <v>308</v>
      </c>
      <c r="D139" s="28" t="s">
        <v>10</v>
      </c>
    </row>
    <row r="140" customHeight="1" spans="1:4">
      <c r="A140" s="27">
        <v>138</v>
      </c>
      <c r="B140" s="28" t="s">
        <v>309</v>
      </c>
      <c r="C140" s="29" t="s">
        <v>310</v>
      </c>
      <c r="D140" s="28" t="s">
        <v>223</v>
      </c>
    </row>
    <row r="141" customHeight="1" spans="1:4">
      <c r="A141" s="27">
        <v>138</v>
      </c>
      <c r="B141" s="28" t="s">
        <v>311</v>
      </c>
      <c r="C141" s="29" t="s">
        <v>312</v>
      </c>
      <c r="D141" s="28" t="s">
        <v>48</v>
      </c>
    </row>
    <row r="142" customHeight="1" spans="1:4">
      <c r="A142" s="27">
        <v>140</v>
      </c>
      <c r="B142" s="28" t="s">
        <v>313</v>
      </c>
      <c r="C142" s="29" t="s">
        <v>314</v>
      </c>
      <c r="D142" s="28" t="s">
        <v>110</v>
      </c>
    </row>
    <row r="143" customHeight="1" spans="1:4">
      <c r="A143" s="27">
        <v>140</v>
      </c>
      <c r="B143" s="28" t="s">
        <v>315</v>
      </c>
      <c r="C143" s="29" t="s">
        <v>316</v>
      </c>
      <c r="D143" s="28" t="s">
        <v>7</v>
      </c>
    </row>
    <row r="144" customHeight="1" spans="1:4">
      <c r="A144" s="27">
        <v>140</v>
      </c>
      <c r="B144" s="28" t="s">
        <v>317</v>
      </c>
      <c r="C144" s="29" t="s">
        <v>318</v>
      </c>
      <c r="D144" s="28" t="s">
        <v>110</v>
      </c>
    </row>
    <row r="145" customHeight="1" spans="1:4">
      <c r="A145" s="27">
        <v>143</v>
      </c>
      <c r="B145" s="28" t="s">
        <v>319</v>
      </c>
      <c r="C145" s="29" t="s">
        <v>320</v>
      </c>
      <c r="D145" s="28" t="s">
        <v>155</v>
      </c>
    </row>
    <row r="146" customHeight="1" spans="1:4">
      <c r="A146" s="27">
        <v>144</v>
      </c>
      <c r="B146" s="28" t="s">
        <v>321</v>
      </c>
      <c r="C146" s="29" t="s">
        <v>322</v>
      </c>
      <c r="D146" s="28" t="s">
        <v>7</v>
      </c>
    </row>
    <row r="147" customHeight="1" spans="1:4">
      <c r="A147" s="27">
        <v>145</v>
      </c>
      <c r="B147" s="28" t="s">
        <v>323</v>
      </c>
      <c r="C147" s="29" t="s">
        <v>324</v>
      </c>
      <c r="D147" s="28" t="s">
        <v>57</v>
      </c>
    </row>
    <row r="148" customHeight="1" spans="1:4">
      <c r="A148" s="27">
        <v>146</v>
      </c>
      <c r="B148" s="28" t="s">
        <v>325</v>
      </c>
      <c r="C148" s="29" t="s">
        <v>326</v>
      </c>
      <c r="D148" s="28" t="s">
        <v>7</v>
      </c>
    </row>
    <row r="149" customHeight="1" spans="1:4">
      <c r="A149" s="27">
        <v>147</v>
      </c>
      <c r="B149" s="28" t="s">
        <v>327</v>
      </c>
      <c r="C149" s="29" t="s">
        <v>328</v>
      </c>
      <c r="D149" s="28" t="s">
        <v>110</v>
      </c>
    </row>
    <row r="150" customHeight="1" spans="1:4">
      <c r="A150" s="27">
        <v>147</v>
      </c>
      <c r="B150" s="28" t="s">
        <v>329</v>
      </c>
      <c r="C150" s="29" t="s">
        <v>330</v>
      </c>
      <c r="D150" s="28" t="s">
        <v>10</v>
      </c>
    </row>
    <row r="151" customHeight="1" spans="1:4">
      <c r="A151" s="27">
        <v>147</v>
      </c>
      <c r="B151" s="28" t="s">
        <v>331</v>
      </c>
      <c r="C151" s="29" t="s">
        <v>332</v>
      </c>
      <c r="D151" s="28" t="s">
        <v>166</v>
      </c>
    </row>
    <row r="152" customHeight="1" spans="1:4">
      <c r="A152" s="27">
        <v>150</v>
      </c>
      <c r="B152" s="28" t="s">
        <v>333</v>
      </c>
      <c r="C152" s="29" t="s">
        <v>334</v>
      </c>
      <c r="D152" s="28" t="s">
        <v>335</v>
      </c>
    </row>
    <row r="153" customHeight="1" spans="1:4">
      <c r="A153" s="27">
        <v>151</v>
      </c>
      <c r="B153" s="28" t="s">
        <v>336</v>
      </c>
      <c r="C153" s="29" t="s">
        <v>337</v>
      </c>
      <c r="D153" s="28" t="s">
        <v>66</v>
      </c>
    </row>
    <row r="154" customHeight="1" spans="1:4">
      <c r="A154" s="27">
        <v>152</v>
      </c>
      <c r="B154" s="28" t="s">
        <v>338</v>
      </c>
      <c r="C154" s="29" t="s">
        <v>339</v>
      </c>
      <c r="D154" s="28" t="s">
        <v>340</v>
      </c>
    </row>
    <row r="155" customHeight="1" spans="1:4">
      <c r="A155" s="27">
        <v>153</v>
      </c>
      <c r="B155" s="28" t="s">
        <v>341</v>
      </c>
      <c r="C155" s="29" t="s">
        <v>342</v>
      </c>
      <c r="D155" s="28" t="s">
        <v>135</v>
      </c>
    </row>
    <row r="156" customHeight="1" spans="1:4">
      <c r="A156" s="27">
        <v>153</v>
      </c>
      <c r="B156" s="28" t="s">
        <v>343</v>
      </c>
      <c r="C156" s="29" t="s">
        <v>344</v>
      </c>
      <c r="D156" s="28" t="s">
        <v>110</v>
      </c>
    </row>
    <row r="157" customHeight="1" spans="1:4">
      <c r="A157" s="27">
        <v>155</v>
      </c>
      <c r="B157" s="28" t="s">
        <v>345</v>
      </c>
      <c r="C157" s="29" t="s">
        <v>346</v>
      </c>
      <c r="D157" s="28" t="s">
        <v>10</v>
      </c>
    </row>
    <row r="158" customHeight="1" spans="1:4">
      <c r="A158" s="27">
        <v>155</v>
      </c>
      <c r="B158" s="28" t="s">
        <v>347</v>
      </c>
      <c r="C158" s="29" t="s">
        <v>348</v>
      </c>
      <c r="D158" s="28" t="s">
        <v>21</v>
      </c>
    </row>
    <row r="159" customHeight="1" spans="1:4">
      <c r="A159" s="27">
        <v>157</v>
      </c>
      <c r="B159" s="28" t="s">
        <v>349</v>
      </c>
      <c r="C159" s="29" t="s">
        <v>350</v>
      </c>
      <c r="D159" s="28" t="s">
        <v>10</v>
      </c>
    </row>
    <row r="160" customHeight="1" spans="1:4">
      <c r="A160" s="27">
        <v>158</v>
      </c>
      <c r="B160" s="28" t="s">
        <v>351</v>
      </c>
      <c r="C160" s="29" t="s">
        <v>352</v>
      </c>
      <c r="D160" s="28" t="s">
        <v>21</v>
      </c>
    </row>
    <row r="161" customHeight="1" spans="1:4">
      <c r="A161" s="27">
        <v>159</v>
      </c>
      <c r="B161" s="28" t="s">
        <v>353</v>
      </c>
      <c r="C161" s="29" t="s">
        <v>354</v>
      </c>
      <c r="D161" s="28" t="s">
        <v>93</v>
      </c>
    </row>
    <row r="162" customHeight="1" spans="1:4">
      <c r="A162" s="27">
        <v>160</v>
      </c>
      <c r="B162" s="28" t="s">
        <v>355</v>
      </c>
      <c r="C162" s="29" t="s">
        <v>356</v>
      </c>
      <c r="D162" s="28" t="s">
        <v>357</v>
      </c>
    </row>
    <row r="163" customHeight="1" spans="1:4">
      <c r="A163" s="27">
        <v>161</v>
      </c>
      <c r="B163" s="28" t="s">
        <v>358</v>
      </c>
      <c r="C163" s="29" t="s">
        <v>359</v>
      </c>
      <c r="D163" s="28" t="s">
        <v>7</v>
      </c>
    </row>
    <row r="164" customHeight="1" spans="1:4">
      <c r="A164" s="27">
        <v>162</v>
      </c>
      <c r="B164" s="28" t="s">
        <v>360</v>
      </c>
      <c r="C164" s="29" t="s">
        <v>361</v>
      </c>
      <c r="D164" s="28" t="s">
        <v>138</v>
      </c>
    </row>
    <row r="165" customHeight="1" spans="1:4">
      <c r="A165" s="27">
        <v>163</v>
      </c>
      <c r="B165" s="28" t="s">
        <v>362</v>
      </c>
      <c r="C165" s="29" t="s">
        <v>363</v>
      </c>
      <c r="D165" s="28" t="s">
        <v>155</v>
      </c>
    </row>
    <row r="166" customHeight="1" spans="1:4">
      <c r="A166" s="27">
        <v>164</v>
      </c>
      <c r="B166" s="28" t="s">
        <v>364</v>
      </c>
      <c r="C166" s="29" t="s">
        <v>365</v>
      </c>
      <c r="D166" s="28" t="s">
        <v>86</v>
      </c>
    </row>
    <row r="167" customHeight="1" spans="1:4">
      <c r="A167" s="27">
        <v>165</v>
      </c>
      <c r="B167" s="28" t="s">
        <v>366</v>
      </c>
      <c r="C167" s="29" t="s">
        <v>367</v>
      </c>
      <c r="D167" s="28" t="s">
        <v>166</v>
      </c>
    </row>
    <row r="168" customHeight="1" spans="1:4">
      <c r="A168" s="27">
        <v>166</v>
      </c>
      <c r="B168" s="35" t="s">
        <v>368</v>
      </c>
      <c r="C168" s="29" t="s">
        <v>369</v>
      </c>
      <c r="D168" s="28" t="s">
        <v>370</v>
      </c>
    </row>
    <row r="169" customHeight="1" spans="1:4">
      <c r="A169" s="27">
        <v>167</v>
      </c>
      <c r="B169" s="28" t="s">
        <v>371</v>
      </c>
      <c r="C169" s="29" t="s">
        <v>372</v>
      </c>
      <c r="D169" s="28" t="s">
        <v>7</v>
      </c>
    </row>
    <row r="170" customHeight="1" spans="1:4">
      <c r="A170" s="27">
        <v>168</v>
      </c>
      <c r="B170" s="28" t="s">
        <v>373</v>
      </c>
      <c r="C170" s="29" t="s">
        <v>374</v>
      </c>
      <c r="D170" s="28" t="s">
        <v>66</v>
      </c>
    </row>
    <row r="171" customHeight="1" spans="1:4">
      <c r="A171" s="27">
        <v>169</v>
      </c>
      <c r="B171" s="28" t="s">
        <v>375</v>
      </c>
      <c r="C171" s="29" t="s">
        <v>376</v>
      </c>
      <c r="D171" s="28" t="s">
        <v>10</v>
      </c>
    </row>
    <row r="172" customHeight="1" spans="1:4">
      <c r="A172" s="27">
        <v>170</v>
      </c>
      <c r="B172" s="28" t="s">
        <v>377</v>
      </c>
      <c r="C172" s="29" t="s">
        <v>378</v>
      </c>
      <c r="D172" s="28" t="s">
        <v>86</v>
      </c>
    </row>
    <row r="173" customHeight="1" spans="1:4">
      <c r="A173" s="27">
        <v>170</v>
      </c>
      <c r="B173" s="28" t="s">
        <v>379</v>
      </c>
      <c r="C173" s="29" t="s">
        <v>380</v>
      </c>
      <c r="D173" s="28" t="s">
        <v>86</v>
      </c>
    </row>
    <row r="174" customHeight="1" spans="1:4">
      <c r="A174" s="27">
        <v>172</v>
      </c>
      <c r="B174" s="28" t="s">
        <v>381</v>
      </c>
      <c r="C174" s="29" t="s">
        <v>382</v>
      </c>
      <c r="D174" s="28" t="s">
        <v>357</v>
      </c>
    </row>
    <row r="175" customHeight="1" spans="1:4">
      <c r="A175" s="27">
        <v>173</v>
      </c>
      <c r="B175" s="28" t="s">
        <v>383</v>
      </c>
      <c r="C175" s="29" t="s">
        <v>384</v>
      </c>
      <c r="D175" s="28" t="s">
        <v>66</v>
      </c>
    </row>
    <row r="176" customHeight="1" spans="1:4">
      <c r="A176" s="27">
        <v>173</v>
      </c>
      <c r="B176" s="28" t="s">
        <v>385</v>
      </c>
      <c r="C176" s="29" t="s">
        <v>386</v>
      </c>
      <c r="D176" s="28" t="s">
        <v>7</v>
      </c>
    </row>
    <row r="177" customHeight="1" spans="1:4">
      <c r="A177" s="27">
        <v>173</v>
      </c>
      <c r="B177" s="28" t="s">
        <v>387</v>
      </c>
      <c r="C177" s="29" t="s">
        <v>388</v>
      </c>
      <c r="D177" s="28" t="s">
        <v>265</v>
      </c>
    </row>
    <row r="178" customHeight="1" spans="1:4">
      <c r="A178" s="36">
        <v>176</v>
      </c>
      <c r="B178" s="37" t="s">
        <v>389</v>
      </c>
      <c r="C178" s="38" t="s">
        <v>390</v>
      </c>
      <c r="D178" s="37" t="s">
        <v>145</v>
      </c>
    </row>
    <row r="179" customHeight="1" spans="1:4">
      <c r="A179" s="27">
        <v>177</v>
      </c>
      <c r="B179" s="28" t="s">
        <v>391</v>
      </c>
      <c r="C179" s="29" t="s">
        <v>392</v>
      </c>
      <c r="D179" s="37" t="s">
        <v>393</v>
      </c>
    </row>
    <row r="180" customHeight="1" spans="1:4">
      <c r="A180" s="27">
        <v>177</v>
      </c>
      <c r="B180" s="28" t="s">
        <v>394</v>
      </c>
      <c r="C180" s="29" t="s">
        <v>395</v>
      </c>
      <c r="D180" s="28" t="s">
        <v>37</v>
      </c>
    </row>
    <row r="181" customHeight="1" spans="1:4">
      <c r="A181" s="27">
        <v>179</v>
      </c>
      <c r="B181" s="28" t="s">
        <v>396</v>
      </c>
      <c r="C181" s="29" t="s">
        <v>397</v>
      </c>
      <c r="D181" s="28" t="s">
        <v>7</v>
      </c>
    </row>
    <row r="182" customHeight="1" spans="1:4">
      <c r="A182" s="36">
        <v>180</v>
      </c>
      <c r="B182" s="39" t="s">
        <v>398</v>
      </c>
      <c r="C182" s="40" t="s">
        <v>399</v>
      </c>
      <c r="D182" s="37" t="s">
        <v>281</v>
      </c>
    </row>
    <row r="183" customHeight="1" spans="1:4">
      <c r="A183" s="27">
        <v>181</v>
      </c>
      <c r="B183" s="28" t="s">
        <v>400</v>
      </c>
      <c r="C183" s="29" t="s">
        <v>401</v>
      </c>
      <c r="D183" s="28" t="s">
        <v>10</v>
      </c>
    </row>
    <row r="184" customHeight="1" spans="1:4">
      <c r="A184" s="27">
        <v>182</v>
      </c>
      <c r="B184" s="28" t="s">
        <v>402</v>
      </c>
      <c r="C184" s="29" t="s">
        <v>403</v>
      </c>
      <c r="D184" s="28" t="s">
        <v>7</v>
      </c>
    </row>
    <row r="185" customHeight="1" spans="1:4">
      <c r="A185" s="27">
        <v>183</v>
      </c>
      <c r="B185" s="28" t="s">
        <v>404</v>
      </c>
      <c r="C185" s="29" t="s">
        <v>405</v>
      </c>
      <c r="D185" s="28" t="s">
        <v>48</v>
      </c>
    </row>
    <row r="186" customHeight="1" spans="1:4">
      <c r="A186" s="27">
        <v>184</v>
      </c>
      <c r="B186" s="28" t="s">
        <v>406</v>
      </c>
      <c r="C186" s="29" t="s">
        <v>407</v>
      </c>
      <c r="D186" s="28" t="s">
        <v>21</v>
      </c>
    </row>
    <row r="187" customHeight="1" spans="1:4">
      <c r="A187" s="27">
        <v>184</v>
      </c>
      <c r="B187" s="28" t="s">
        <v>408</v>
      </c>
      <c r="C187" s="29" t="s">
        <v>409</v>
      </c>
      <c r="D187" s="28" t="s">
        <v>48</v>
      </c>
    </row>
    <row r="188" customHeight="1" spans="1:4">
      <c r="A188" s="27">
        <v>186</v>
      </c>
      <c r="B188" s="28" t="s">
        <v>410</v>
      </c>
      <c r="C188" s="29" t="s">
        <v>411</v>
      </c>
      <c r="D188" s="28" t="s">
        <v>37</v>
      </c>
    </row>
    <row r="189" customHeight="1" spans="1:4">
      <c r="A189" s="27">
        <v>187</v>
      </c>
      <c r="B189" s="28" t="s">
        <v>412</v>
      </c>
      <c r="C189" s="29" t="s">
        <v>413</v>
      </c>
      <c r="D189" s="28" t="s">
        <v>357</v>
      </c>
    </row>
    <row r="190" customHeight="1" spans="1:4">
      <c r="A190" s="27">
        <v>187</v>
      </c>
      <c r="B190" s="28" t="s">
        <v>414</v>
      </c>
      <c r="C190" s="29" t="s">
        <v>415</v>
      </c>
      <c r="D190" s="28" t="s">
        <v>306</v>
      </c>
    </row>
    <row r="191" customHeight="1" spans="1:4">
      <c r="A191" s="27">
        <v>189</v>
      </c>
      <c r="B191" s="28" t="s">
        <v>416</v>
      </c>
      <c r="C191" s="29" t="s">
        <v>417</v>
      </c>
      <c r="D191" s="28" t="s">
        <v>418</v>
      </c>
    </row>
    <row r="192" customHeight="1" spans="1:4">
      <c r="A192" s="27">
        <v>190</v>
      </c>
      <c r="B192" s="28" t="s">
        <v>419</v>
      </c>
      <c r="C192" s="29" t="s">
        <v>420</v>
      </c>
      <c r="D192" s="28" t="s">
        <v>7</v>
      </c>
    </row>
    <row r="193" customHeight="1" spans="1:4">
      <c r="A193" s="27">
        <v>191</v>
      </c>
      <c r="B193" s="28" t="s">
        <v>421</v>
      </c>
      <c r="C193" s="29" t="s">
        <v>422</v>
      </c>
      <c r="D193" s="28" t="s">
        <v>138</v>
      </c>
    </row>
    <row r="194" customHeight="1" spans="1:4">
      <c r="A194" s="27">
        <v>191</v>
      </c>
      <c r="B194" s="28" t="s">
        <v>423</v>
      </c>
      <c r="C194" s="29" t="s">
        <v>424</v>
      </c>
      <c r="D194" s="28" t="s">
        <v>66</v>
      </c>
    </row>
    <row r="195" customHeight="1" spans="1:4">
      <c r="A195" s="27">
        <v>193</v>
      </c>
      <c r="B195" s="28" t="s">
        <v>425</v>
      </c>
      <c r="C195" s="29" t="s">
        <v>426</v>
      </c>
      <c r="D195" s="28" t="s">
        <v>57</v>
      </c>
    </row>
    <row r="196" customHeight="1" spans="1:4">
      <c r="A196" s="27">
        <v>194</v>
      </c>
      <c r="B196" s="28" t="s">
        <v>427</v>
      </c>
      <c r="C196" s="29" t="s">
        <v>428</v>
      </c>
      <c r="D196" s="28" t="s">
        <v>429</v>
      </c>
    </row>
    <row r="197" customHeight="1" spans="1:4">
      <c r="A197" s="27">
        <v>194</v>
      </c>
      <c r="B197" s="28" t="s">
        <v>430</v>
      </c>
      <c r="C197" s="29" t="s">
        <v>431</v>
      </c>
      <c r="D197" s="28" t="s">
        <v>10</v>
      </c>
    </row>
    <row r="198" customHeight="1" spans="1:4">
      <c r="A198" s="27">
        <v>196</v>
      </c>
      <c r="B198" s="28" t="s">
        <v>432</v>
      </c>
      <c r="C198" s="29" t="s">
        <v>433</v>
      </c>
      <c r="D198" s="28" t="s">
        <v>86</v>
      </c>
    </row>
    <row r="199" customHeight="1" spans="1:4">
      <c r="A199" s="27">
        <v>197</v>
      </c>
      <c r="B199" s="28" t="s">
        <v>434</v>
      </c>
      <c r="C199" s="29" t="s">
        <v>435</v>
      </c>
      <c r="D199" s="28" t="s">
        <v>150</v>
      </c>
    </row>
    <row r="200" customHeight="1" spans="1:4">
      <c r="A200" s="27">
        <v>197</v>
      </c>
      <c r="B200" s="28" t="s">
        <v>436</v>
      </c>
      <c r="C200" s="29" t="s">
        <v>437</v>
      </c>
      <c r="D200" s="28" t="s">
        <v>340</v>
      </c>
    </row>
    <row r="201" customHeight="1" spans="1:4">
      <c r="A201" s="27">
        <v>199</v>
      </c>
      <c r="B201" s="28" t="s">
        <v>438</v>
      </c>
      <c r="C201" s="29" t="s">
        <v>439</v>
      </c>
      <c r="D201" s="28" t="s">
        <v>10</v>
      </c>
    </row>
    <row r="202" customHeight="1" spans="1:4">
      <c r="A202" s="27">
        <v>199</v>
      </c>
      <c r="B202" s="28" t="s">
        <v>440</v>
      </c>
      <c r="C202" s="29" t="s">
        <v>441</v>
      </c>
      <c r="D202" s="28" t="s">
        <v>145</v>
      </c>
    </row>
  </sheetData>
  <autoFilter xmlns:etc="http://www.wps.cn/officeDocument/2017/etCustomData" ref="A1:D202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2"/>
  <sheetViews>
    <sheetView workbookViewId="0">
      <selection activeCell="N4" sqref="N4"/>
    </sheetView>
  </sheetViews>
  <sheetFormatPr defaultColWidth="9.23333333333333" defaultRowHeight="30" customHeight="1" outlineLevelCol="3"/>
  <cols>
    <col min="1" max="1" width="5.575" customWidth="1"/>
    <col min="2" max="2" width="32.1166666666667" customWidth="1"/>
    <col min="3" max="3" width="59.2333333333333" customWidth="1"/>
    <col min="4" max="4" width="12.5" customWidth="1"/>
  </cols>
  <sheetData>
    <row r="1" customHeight="1" spans="1:4">
      <c r="A1" s="19" t="s">
        <v>442</v>
      </c>
      <c r="B1" s="20"/>
      <c r="C1" s="20"/>
      <c r="D1" s="21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5" t="s">
        <v>443</v>
      </c>
      <c r="C3" s="6" t="s">
        <v>14</v>
      </c>
      <c r="D3" s="17" t="s">
        <v>10</v>
      </c>
    </row>
    <row r="4" customHeight="1" spans="1:4">
      <c r="A4" s="5">
        <v>2</v>
      </c>
      <c r="B4" s="5" t="s">
        <v>444</v>
      </c>
      <c r="C4" s="6" t="s">
        <v>445</v>
      </c>
      <c r="D4" s="17" t="s">
        <v>7</v>
      </c>
    </row>
    <row r="5" customHeight="1" spans="1:4">
      <c r="A5" s="5">
        <f>3</f>
        <v>3</v>
      </c>
      <c r="B5" s="5" t="s">
        <v>446</v>
      </c>
      <c r="C5" s="6" t="s">
        <v>61</v>
      </c>
      <c r="D5" s="17" t="s">
        <v>7</v>
      </c>
    </row>
    <row r="6" customHeight="1" spans="1:4">
      <c r="A6" s="5">
        <f>3</f>
        <v>3</v>
      </c>
      <c r="B6" s="5" t="s">
        <v>447</v>
      </c>
      <c r="C6" s="6" t="s">
        <v>18</v>
      </c>
      <c r="D6" s="17" t="s">
        <v>10</v>
      </c>
    </row>
    <row r="7" customHeight="1" spans="1:4">
      <c r="A7" s="5">
        <f>5</f>
        <v>5</v>
      </c>
      <c r="B7" s="5" t="s">
        <v>448</v>
      </c>
      <c r="C7" s="6" t="s">
        <v>16</v>
      </c>
      <c r="D7" s="17" t="s">
        <v>7</v>
      </c>
    </row>
    <row r="8" customHeight="1" spans="1:4">
      <c r="A8" s="5">
        <f>5</f>
        <v>5</v>
      </c>
      <c r="B8" s="5" t="s">
        <v>449</v>
      </c>
      <c r="C8" s="6" t="s">
        <v>12</v>
      </c>
      <c r="D8" s="17" t="s">
        <v>7</v>
      </c>
    </row>
    <row r="9" customHeight="1" spans="1:4">
      <c r="A9" s="5">
        <v>7</v>
      </c>
      <c r="B9" s="5" t="s">
        <v>450</v>
      </c>
      <c r="C9" s="6" t="s">
        <v>451</v>
      </c>
      <c r="D9" s="17" t="s">
        <v>7</v>
      </c>
    </row>
    <row r="10" customHeight="1" spans="1:4">
      <c r="A10" s="5">
        <v>8</v>
      </c>
      <c r="B10" s="5" t="s">
        <v>452</v>
      </c>
      <c r="C10" s="6" t="s">
        <v>9</v>
      </c>
      <c r="D10" s="17" t="s">
        <v>10</v>
      </c>
    </row>
    <row r="11" customHeight="1" spans="1:4">
      <c r="A11" s="5">
        <v>9</v>
      </c>
      <c r="B11" s="5" t="s">
        <v>453</v>
      </c>
      <c r="C11" s="6" t="s">
        <v>454</v>
      </c>
      <c r="D11" s="17" t="s">
        <v>7</v>
      </c>
    </row>
    <row r="12" customHeight="1" spans="1:4">
      <c r="A12" s="5">
        <v>10</v>
      </c>
      <c r="B12" s="5" t="s">
        <v>455</v>
      </c>
      <c r="C12" s="6" t="s">
        <v>52</v>
      </c>
      <c r="D12" s="17" t="s">
        <v>7</v>
      </c>
    </row>
    <row r="13" customHeight="1" spans="1:4">
      <c r="A13" s="5">
        <v>11</v>
      </c>
      <c r="B13" s="5" t="s">
        <v>456</v>
      </c>
      <c r="C13" s="6" t="s">
        <v>20</v>
      </c>
      <c r="D13" s="17" t="s">
        <v>21</v>
      </c>
    </row>
    <row r="14" customHeight="1" spans="1:4">
      <c r="A14" s="5">
        <v>12</v>
      </c>
      <c r="B14" s="5" t="s">
        <v>457</v>
      </c>
      <c r="C14" s="6" t="s">
        <v>45</v>
      </c>
      <c r="D14" s="17" t="s">
        <v>37</v>
      </c>
    </row>
    <row r="15" customHeight="1" spans="1:4">
      <c r="A15" s="5">
        <v>13</v>
      </c>
      <c r="B15" s="5" t="s">
        <v>458</v>
      </c>
      <c r="C15" s="6" t="s">
        <v>36</v>
      </c>
      <c r="D15" s="17" t="s">
        <v>37</v>
      </c>
    </row>
    <row r="16" customHeight="1" spans="1:4">
      <c r="A16" s="5">
        <v>14</v>
      </c>
      <c r="B16" s="5" t="s">
        <v>459</v>
      </c>
      <c r="C16" s="6" t="s">
        <v>39</v>
      </c>
      <c r="D16" s="17" t="s">
        <v>7</v>
      </c>
    </row>
    <row r="17" customHeight="1" spans="1:4">
      <c r="A17" s="5">
        <v>15</v>
      </c>
      <c r="B17" s="5" t="s">
        <v>460</v>
      </c>
      <c r="C17" s="6" t="s">
        <v>461</v>
      </c>
      <c r="D17" s="17" t="s">
        <v>7</v>
      </c>
    </row>
    <row r="18" customHeight="1" spans="1:4">
      <c r="A18" s="5">
        <v>16</v>
      </c>
      <c r="B18" s="5" t="s">
        <v>58</v>
      </c>
      <c r="C18" s="6" t="s">
        <v>59</v>
      </c>
      <c r="D18" s="17" t="s">
        <v>7</v>
      </c>
    </row>
    <row r="19" customHeight="1" spans="1:4">
      <c r="A19" s="5">
        <v>17</v>
      </c>
      <c r="B19" s="5" t="s">
        <v>462</v>
      </c>
      <c r="C19" s="6" t="s">
        <v>463</v>
      </c>
      <c r="D19" s="17" t="s">
        <v>24</v>
      </c>
    </row>
    <row r="20" customHeight="1" spans="1:4">
      <c r="A20" s="5">
        <f>18</f>
        <v>18</v>
      </c>
      <c r="B20" s="5" t="s">
        <v>464</v>
      </c>
      <c r="C20" s="6" t="s">
        <v>41</v>
      </c>
      <c r="D20" s="17" t="s">
        <v>7</v>
      </c>
    </row>
    <row r="21" customHeight="1" spans="1:4">
      <c r="A21" s="5">
        <f>18</f>
        <v>18</v>
      </c>
      <c r="B21" s="5" t="s">
        <v>465</v>
      </c>
      <c r="C21" s="6" t="s">
        <v>466</v>
      </c>
      <c r="D21" s="17" t="s">
        <v>7</v>
      </c>
    </row>
    <row r="22" customHeight="1" spans="1:4">
      <c r="A22" s="5">
        <v>20</v>
      </c>
      <c r="B22" s="5" t="s">
        <v>467</v>
      </c>
      <c r="C22" s="6" t="s">
        <v>90</v>
      </c>
      <c r="D22" s="17" t="s">
        <v>7</v>
      </c>
    </row>
    <row r="23" customHeight="1" spans="1:4">
      <c r="A23" s="5">
        <v>21</v>
      </c>
      <c r="B23" s="5" t="s">
        <v>468</v>
      </c>
      <c r="C23" s="6" t="s">
        <v>71</v>
      </c>
      <c r="D23" s="17" t="s">
        <v>66</v>
      </c>
    </row>
    <row r="24" customHeight="1" spans="1:4">
      <c r="A24" s="5">
        <v>22</v>
      </c>
      <c r="B24" s="5" t="s">
        <v>469</v>
      </c>
      <c r="C24" s="6" t="s">
        <v>470</v>
      </c>
      <c r="D24" s="17" t="s">
        <v>10</v>
      </c>
    </row>
    <row r="25" customHeight="1" spans="1:4">
      <c r="A25" s="5">
        <v>23</v>
      </c>
      <c r="B25" s="5" t="s">
        <v>471</v>
      </c>
      <c r="C25" s="6" t="s">
        <v>472</v>
      </c>
      <c r="D25" s="17" t="s">
        <v>7</v>
      </c>
    </row>
    <row r="26" customHeight="1" spans="1:4">
      <c r="A26" s="5">
        <v>24</v>
      </c>
      <c r="B26" s="5" t="s">
        <v>473</v>
      </c>
      <c r="C26" s="6" t="s">
        <v>120</v>
      </c>
      <c r="D26" s="17" t="s">
        <v>7</v>
      </c>
    </row>
    <row r="27" customHeight="1" spans="1:4">
      <c r="A27" s="5">
        <v>25</v>
      </c>
      <c r="B27" s="5" t="s">
        <v>474</v>
      </c>
      <c r="C27" s="6" t="s">
        <v>185</v>
      </c>
      <c r="D27" s="17" t="s">
        <v>7</v>
      </c>
    </row>
    <row r="28" customHeight="1" spans="1:4">
      <c r="A28" s="5">
        <v>26</v>
      </c>
      <c r="B28" s="5" t="s">
        <v>475</v>
      </c>
      <c r="C28" s="6" t="s">
        <v>85</v>
      </c>
      <c r="D28" s="17" t="s">
        <v>86</v>
      </c>
    </row>
    <row r="29" customHeight="1" spans="1:4">
      <c r="A29" s="5">
        <v>27</v>
      </c>
      <c r="B29" s="5" t="s">
        <v>476</v>
      </c>
      <c r="C29" s="6" t="s">
        <v>56</v>
      </c>
      <c r="D29" s="17" t="s">
        <v>57</v>
      </c>
    </row>
    <row r="30" customHeight="1" spans="1:4">
      <c r="A30" s="5">
        <v>28</v>
      </c>
      <c r="B30" s="5" t="s">
        <v>477</v>
      </c>
      <c r="C30" s="6" t="s">
        <v>142</v>
      </c>
      <c r="D30" s="17" t="s">
        <v>7</v>
      </c>
    </row>
    <row r="31" customHeight="1" spans="1:4">
      <c r="A31" s="5">
        <v>29</v>
      </c>
      <c r="B31" s="5" t="s">
        <v>478</v>
      </c>
      <c r="C31" s="6" t="s">
        <v>81</v>
      </c>
      <c r="D31" s="17" t="s">
        <v>10</v>
      </c>
    </row>
    <row r="32" customHeight="1" spans="1:4">
      <c r="A32" s="5">
        <v>30</v>
      </c>
      <c r="B32" s="5" t="s">
        <v>479</v>
      </c>
      <c r="C32" s="6" t="s">
        <v>101</v>
      </c>
      <c r="D32" s="17" t="s">
        <v>7</v>
      </c>
    </row>
    <row r="33" customHeight="1" spans="1:4">
      <c r="A33" s="5">
        <f>31</f>
        <v>31</v>
      </c>
      <c r="B33" s="5" t="s">
        <v>480</v>
      </c>
      <c r="C33" s="6" t="s">
        <v>481</v>
      </c>
      <c r="D33" s="17" t="s">
        <v>24</v>
      </c>
    </row>
    <row r="34" customHeight="1" spans="1:4">
      <c r="A34" s="5">
        <f>31</f>
        <v>31</v>
      </c>
      <c r="B34" s="5" t="s">
        <v>482</v>
      </c>
      <c r="C34" s="6" t="s">
        <v>483</v>
      </c>
      <c r="D34" s="17" t="s">
        <v>7</v>
      </c>
    </row>
    <row r="35" customHeight="1" spans="1:4">
      <c r="A35" s="5">
        <v>33</v>
      </c>
      <c r="B35" s="5" t="s">
        <v>484</v>
      </c>
      <c r="C35" s="6" t="s">
        <v>29</v>
      </c>
      <c r="D35" s="17" t="s">
        <v>30</v>
      </c>
    </row>
    <row r="36" customHeight="1" spans="1:4">
      <c r="A36" s="5">
        <v>34</v>
      </c>
      <c r="B36" s="5" t="s">
        <v>485</v>
      </c>
      <c r="C36" s="6" t="s">
        <v>486</v>
      </c>
      <c r="D36" s="17" t="s">
        <v>57</v>
      </c>
    </row>
    <row r="37" customHeight="1" spans="1:4">
      <c r="A37" s="5">
        <v>35</v>
      </c>
      <c r="B37" s="5" t="s">
        <v>487</v>
      </c>
      <c r="C37" s="6" t="s">
        <v>54</v>
      </c>
      <c r="D37" s="17" t="s">
        <v>21</v>
      </c>
    </row>
    <row r="38" customHeight="1" spans="1:4">
      <c r="A38" s="5">
        <v>36</v>
      </c>
      <c r="B38" s="5" t="s">
        <v>488</v>
      </c>
      <c r="C38" s="6" t="s">
        <v>73</v>
      </c>
      <c r="D38" s="17" t="s">
        <v>37</v>
      </c>
    </row>
    <row r="39" customHeight="1" spans="1:4">
      <c r="A39" s="5">
        <v>37</v>
      </c>
      <c r="B39" s="5" t="s">
        <v>489</v>
      </c>
      <c r="C39" s="6" t="s">
        <v>47</v>
      </c>
      <c r="D39" s="17" t="s">
        <v>48</v>
      </c>
    </row>
    <row r="40" customHeight="1" spans="1:4">
      <c r="A40" s="5">
        <v>38</v>
      </c>
      <c r="B40" s="5" t="s">
        <v>490</v>
      </c>
      <c r="C40" s="6" t="s">
        <v>75</v>
      </c>
      <c r="D40" s="17" t="s">
        <v>10</v>
      </c>
    </row>
    <row r="41" customHeight="1" spans="1:4">
      <c r="A41" s="5">
        <v>39</v>
      </c>
      <c r="B41" s="5" t="s">
        <v>491</v>
      </c>
      <c r="C41" s="6" t="s">
        <v>114</v>
      </c>
      <c r="D41" s="17" t="s">
        <v>37</v>
      </c>
    </row>
    <row r="42" customHeight="1" spans="1:4">
      <c r="A42" s="5">
        <v>40</v>
      </c>
      <c r="B42" s="5" t="s">
        <v>492</v>
      </c>
      <c r="C42" s="6" t="s">
        <v>112</v>
      </c>
      <c r="D42" s="17" t="s">
        <v>37</v>
      </c>
    </row>
    <row r="43" customHeight="1" spans="1:4">
      <c r="A43" s="5">
        <f t="shared" ref="A43:A46" si="0">41</f>
        <v>41</v>
      </c>
      <c r="B43" s="5" t="s">
        <v>493</v>
      </c>
      <c r="C43" s="6" t="s">
        <v>278</v>
      </c>
      <c r="D43" s="17" t="s">
        <v>7</v>
      </c>
    </row>
    <row r="44" customHeight="1" spans="1:4">
      <c r="A44" s="5">
        <f t="shared" si="0"/>
        <v>41</v>
      </c>
      <c r="B44" s="5" t="s">
        <v>494</v>
      </c>
      <c r="C44" s="6" t="s">
        <v>65</v>
      </c>
      <c r="D44" s="17" t="s">
        <v>66</v>
      </c>
    </row>
    <row r="45" customHeight="1" spans="1:4">
      <c r="A45" s="5">
        <f t="shared" si="0"/>
        <v>41</v>
      </c>
      <c r="B45" s="5" t="s">
        <v>495</v>
      </c>
      <c r="C45" s="6" t="s">
        <v>496</v>
      </c>
      <c r="D45" s="17" t="s">
        <v>30</v>
      </c>
    </row>
    <row r="46" customHeight="1" spans="1:4">
      <c r="A46" s="5">
        <f t="shared" si="0"/>
        <v>41</v>
      </c>
      <c r="B46" s="5" t="s">
        <v>497</v>
      </c>
      <c r="C46" s="6" t="s">
        <v>498</v>
      </c>
      <c r="D46" s="17" t="s">
        <v>7</v>
      </c>
    </row>
    <row r="47" customHeight="1" spans="1:4">
      <c r="A47" s="5">
        <v>45</v>
      </c>
      <c r="B47" s="5" t="s">
        <v>499</v>
      </c>
      <c r="C47" s="6" t="s">
        <v>95</v>
      </c>
      <c r="D47" s="17" t="s">
        <v>66</v>
      </c>
    </row>
    <row r="48" customHeight="1" spans="1:4">
      <c r="A48" s="5">
        <v>46</v>
      </c>
      <c r="B48" s="5" t="s">
        <v>500</v>
      </c>
      <c r="C48" s="6" t="s">
        <v>501</v>
      </c>
      <c r="D48" s="17" t="s">
        <v>138</v>
      </c>
    </row>
    <row r="49" customHeight="1" spans="1:4">
      <c r="A49" s="5">
        <v>47</v>
      </c>
      <c r="B49" s="5" t="s">
        <v>502</v>
      </c>
      <c r="C49" s="6" t="s">
        <v>503</v>
      </c>
      <c r="D49" s="17" t="s">
        <v>7</v>
      </c>
    </row>
    <row r="50" customHeight="1" spans="1:4">
      <c r="A50" s="5">
        <v>48</v>
      </c>
      <c r="B50" s="5" t="s">
        <v>504</v>
      </c>
      <c r="C50" s="6" t="s">
        <v>505</v>
      </c>
      <c r="D50" s="17" t="s">
        <v>69</v>
      </c>
    </row>
    <row r="51" customHeight="1" spans="1:4">
      <c r="A51" s="5">
        <v>49</v>
      </c>
      <c r="B51" s="5" t="s">
        <v>506</v>
      </c>
      <c r="C51" s="6" t="s">
        <v>507</v>
      </c>
      <c r="D51" s="17" t="s">
        <v>57</v>
      </c>
    </row>
    <row r="52" customHeight="1" spans="1:4">
      <c r="A52" s="5">
        <v>50</v>
      </c>
      <c r="B52" s="5" t="s">
        <v>508</v>
      </c>
      <c r="C52" s="6" t="s">
        <v>157</v>
      </c>
      <c r="D52" s="17" t="s">
        <v>7</v>
      </c>
    </row>
    <row r="53" customHeight="1" spans="1:4">
      <c r="A53" s="5">
        <v>51</v>
      </c>
      <c r="B53" s="5" t="s">
        <v>509</v>
      </c>
      <c r="C53" s="6" t="s">
        <v>299</v>
      </c>
      <c r="D53" s="17" t="s">
        <v>37</v>
      </c>
    </row>
    <row r="54" customHeight="1" spans="1:4">
      <c r="A54" s="5">
        <v>52</v>
      </c>
      <c r="B54" s="5" t="s">
        <v>510</v>
      </c>
      <c r="C54" s="6" t="s">
        <v>511</v>
      </c>
      <c r="D54" s="17" t="s">
        <v>10</v>
      </c>
    </row>
    <row r="55" customHeight="1" spans="1:4">
      <c r="A55" s="5">
        <f t="shared" ref="A55:A57" si="1">53</f>
        <v>53</v>
      </c>
      <c r="B55" s="5" t="s">
        <v>512</v>
      </c>
      <c r="C55" s="6" t="s">
        <v>513</v>
      </c>
      <c r="D55" s="17" t="s">
        <v>166</v>
      </c>
    </row>
    <row r="56" customHeight="1" spans="1:4">
      <c r="A56" s="5">
        <f t="shared" si="1"/>
        <v>53</v>
      </c>
      <c r="B56" s="5" t="s">
        <v>514</v>
      </c>
      <c r="C56" s="6" t="s">
        <v>63</v>
      </c>
      <c r="D56" s="17" t="s">
        <v>48</v>
      </c>
    </row>
    <row r="57" customHeight="1" spans="1:4">
      <c r="A57" s="5">
        <f t="shared" si="1"/>
        <v>53</v>
      </c>
      <c r="B57" s="5" t="s">
        <v>515</v>
      </c>
      <c r="C57" s="6" t="s">
        <v>250</v>
      </c>
      <c r="D57" s="17" t="s">
        <v>7</v>
      </c>
    </row>
    <row r="58" customHeight="1" spans="1:4">
      <c r="A58" s="5">
        <v>56</v>
      </c>
      <c r="B58" s="5" t="s">
        <v>516</v>
      </c>
      <c r="C58" s="6" t="s">
        <v>83</v>
      </c>
      <c r="D58" s="17" t="s">
        <v>10</v>
      </c>
    </row>
    <row r="59" customHeight="1" spans="1:4">
      <c r="A59" s="5">
        <v>57</v>
      </c>
      <c r="B59" s="5" t="s">
        <v>517</v>
      </c>
      <c r="C59" s="6" t="s">
        <v>109</v>
      </c>
      <c r="D59" s="17" t="s">
        <v>110</v>
      </c>
    </row>
    <row r="60" customHeight="1" spans="1:4">
      <c r="A60" s="5">
        <f t="shared" ref="A60:A62" si="2">58</f>
        <v>58</v>
      </c>
      <c r="B60" s="5" t="s">
        <v>518</v>
      </c>
      <c r="C60" s="6" t="s">
        <v>88</v>
      </c>
      <c r="D60" s="17" t="s">
        <v>48</v>
      </c>
    </row>
    <row r="61" customHeight="1" spans="1:4">
      <c r="A61" s="5">
        <f t="shared" si="2"/>
        <v>58</v>
      </c>
      <c r="B61" s="5" t="s">
        <v>519</v>
      </c>
      <c r="C61" s="6" t="s">
        <v>92</v>
      </c>
      <c r="D61" s="17" t="s">
        <v>93</v>
      </c>
    </row>
    <row r="62" customHeight="1" spans="1:4">
      <c r="A62" s="5">
        <f t="shared" si="2"/>
        <v>58</v>
      </c>
      <c r="B62" s="5" t="s">
        <v>520</v>
      </c>
      <c r="C62" s="6" t="s">
        <v>103</v>
      </c>
      <c r="D62" s="17" t="s">
        <v>30</v>
      </c>
    </row>
    <row r="63" customHeight="1" spans="1:4">
      <c r="A63" s="5">
        <v>61</v>
      </c>
      <c r="B63" s="5" t="s">
        <v>521</v>
      </c>
      <c r="C63" s="6" t="s">
        <v>130</v>
      </c>
      <c r="D63" s="17" t="s">
        <v>86</v>
      </c>
    </row>
    <row r="64" customHeight="1" spans="1:4">
      <c r="A64" s="5">
        <f>62</f>
        <v>62</v>
      </c>
      <c r="B64" s="5" t="s">
        <v>522</v>
      </c>
      <c r="C64" s="6" t="s">
        <v>232</v>
      </c>
      <c r="D64" s="17" t="s">
        <v>37</v>
      </c>
    </row>
    <row r="65" customHeight="1" spans="1:4">
      <c r="A65" s="5">
        <f>62</f>
        <v>62</v>
      </c>
      <c r="B65" s="5" t="s">
        <v>523</v>
      </c>
      <c r="C65" s="6" t="s">
        <v>122</v>
      </c>
      <c r="D65" s="17" t="s">
        <v>110</v>
      </c>
    </row>
    <row r="66" customHeight="1" spans="1:4">
      <c r="A66" s="5">
        <v>64</v>
      </c>
      <c r="B66" s="5" t="s">
        <v>524</v>
      </c>
      <c r="C66" s="6" t="s">
        <v>260</v>
      </c>
      <c r="D66" s="17" t="s">
        <v>7</v>
      </c>
    </row>
    <row r="67" customHeight="1" spans="1:4">
      <c r="A67" s="5">
        <v>65</v>
      </c>
      <c r="B67" s="5" t="s">
        <v>525</v>
      </c>
      <c r="C67" s="6" t="s">
        <v>159</v>
      </c>
      <c r="D67" s="17" t="s">
        <v>7</v>
      </c>
    </row>
    <row r="68" customHeight="1" spans="1:4">
      <c r="A68" s="5">
        <v>66</v>
      </c>
      <c r="B68" s="5" t="s">
        <v>526</v>
      </c>
      <c r="C68" s="6" t="s">
        <v>344</v>
      </c>
      <c r="D68" s="17" t="s">
        <v>110</v>
      </c>
    </row>
    <row r="69" customHeight="1" spans="1:4">
      <c r="A69" s="5">
        <v>67</v>
      </c>
      <c r="B69" s="5" t="s">
        <v>527</v>
      </c>
      <c r="C69" s="6" t="s">
        <v>372</v>
      </c>
      <c r="D69" s="17" t="s">
        <v>7</v>
      </c>
    </row>
    <row r="70" customHeight="1" spans="1:4">
      <c r="A70" s="5">
        <f>68</f>
        <v>68</v>
      </c>
      <c r="B70" s="5" t="s">
        <v>528</v>
      </c>
      <c r="C70" s="6" t="s">
        <v>529</v>
      </c>
      <c r="D70" s="17" t="s">
        <v>69</v>
      </c>
    </row>
    <row r="71" customHeight="1" spans="1:4">
      <c r="A71" s="5">
        <f>68</f>
        <v>68</v>
      </c>
      <c r="B71" s="5" t="s">
        <v>530</v>
      </c>
      <c r="C71" s="6" t="s">
        <v>531</v>
      </c>
      <c r="D71" s="17" t="s">
        <v>69</v>
      </c>
    </row>
    <row r="72" customHeight="1" spans="1:4">
      <c r="A72" s="5">
        <f>70</f>
        <v>70</v>
      </c>
      <c r="B72" s="5" t="s">
        <v>532</v>
      </c>
      <c r="C72" s="6" t="s">
        <v>533</v>
      </c>
      <c r="D72" s="17" t="s">
        <v>93</v>
      </c>
    </row>
    <row r="73" customHeight="1" spans="1:4">
      <c r="A73" s="5">
        <f>70</f>
        <v>70</v>
      </c>
      <c r="B73" s="5" t="s">
        <v>534</v>
      </c>
      <c r="C73" s="6" t="s">
        <v>274</v>
      </c>
      <c r="D73" s="17" t="s">
        <v>110</v>
      </c>
    </row>
    <row r="74" customHeight="1" spans="1:4">
      <c r="A74" s="5">
        <v>72</v>
      </c>
      <c r="B74" s="5" t="s">
        <v>535</v>
      </c>
      <c r="C74" s="6" t="s">
        <v>536</v>
      </c>
      <c r="D74" s="17" t="s">
        <v>7</v>
      </c>
    </row>
    <row r="75" customHeight="1" spans="1:4">
      <c r="A75" s="5">
        <f>73</f>
        <v>73</v>
      </c>
      <c r="B75" s="5" t="s">
        <v>537</v>
      </c>
      <c r="C75" s="6" t="s">
        <v>538</v>
      </c>
      <c r="D75" s="17" t="s">
        <v>48</v>
      </c>
    </row>
    <row r="76" customHeight="1" spans="1:4">
      <c r="A76" s="5">
        <f>73</f>
        <v>73</v>
      </c>
      <c r="B76" s="5" t="s">
        <v>539</v>
      </c>
      <c r="C76" s="6" t="s">
        <v>326</v>
      </c>
      <c r="D76" s="17" t="s">
        <v>7</v>
      </c>
    </row>
    <row r="77" customHeight="1" spans="1:4">
      <c r="A77" s="5">
        <v>75</v>
      </c>
      <c r="B77" s="5" t="s">
        <v>540</v>
      </c>
      <c r="C77" s="6" t="s">
        <v>147</v>
      </c>
      <c r="D77" s="17" t="s">
        <v>30</v>
      </c>
    </row>
    <row r="78" customHeight="1" spans="1:4">
      <c r="A78" s="5">
        <f>76</f>
        <v>76</v>
      </c>
      <c r="B78" s="5" t="s">
        <v>541</v>
      </c>
      <c r="C78" s="6" t="s">
        <v>202</v>
      </c>
      <c r="D78" s="17" t="s">
        <v>7</v>
      </c>
    </row>
    <row r="79" customHeight="1" spans="1:4">
      <c r="A79" s="5">
        <f>76</f>
        <v>76</v>
      </c>
      <c r="B79" s="5" t="s">
        <v>542</v>
      </c>
      <c r="C79" s="6" t="s">
        <v>168</v>
      </c>
      <c r="D79" s="17" t="s">
        <v>69</v>
      </c>
    </row>
    <row r="80" customHeight="1" spans="1:4">
      <c r="A80" s="5">
        <v>78</v>
      </c>
      <c r="B80" s="5" t="s">
        <v>543</v>
      </c>
      <c r="C80" s="6" t="s">
        <v>316</v>
      </c>
      <c r="D80" s="17" t="s">
        <v>7</v>
      </c>
    </row>
    <row r="81" customHeight="1" spans="1:4">
      <c r="A81" s="5">
        <v>79</v>
      </c>
      <c r="B81" s="5" t="s">
        <v>544</v>
      </c>
      <c r="C81" s="6" t="s">
        <v>545</v>
      </c>
      <c r="D81" s="17" t="s">
        <v>48</v>
      </c>
    </row>
    <row r="82" customHeight="1" spans="1:4">
      <c r="A82" s="5">
        <f>80</f>
        <v>80</v>
      </c>
      <c r="B82" s="5" t="s">
        <v>546</v>
      </c>
      <c r="C82" s="6" t="s">
        <v>99</v>
      </c>
      <c r="D82" s="17" t="s">
        <v>48</v>
      </c>
    </row>
    <row r="83" customHeight="1" spans="1:4">
      <c r="A83" s="5">
        <f>80</f>
        <v>80</v>
      </c>
      <c r="B83" s="5" t="s">
        <v>547</v>
      </c>
      <c r="C83" s="6" t="s">
        <v>118</v>
      </c>
      <c r="D83" s="17" t="s">
        <v>10</v>
      </c>
    </row>
    <row r="84" customHeight="1" spans="1:4">
      <c r="A84" s="5">
        <v>82</v>
      </c>
      <c r="B84" s="5" t="s">
        <v>548</v>
      </c>
      <c r="C84" s="6" t="s">
        <v>328</v>
      </c>
      <c r="D84" s="17" t="s">
        <v>110</v>
      </c>
    </row>
    <row r="85" customHeight="1" spans="1:4">
      <c r="A85" s="5">
        <v>83</v>
      </c>
      <c r="B85" s="5" t="s">
        <v>549</v>
      </c>
      <c r="C85" s="6" t="s">
        <v>124</v>
      </c>
      <c r="D85" s="17" t="s">
        <v>30</v>
      </c>
    </row>
    <row r="86" customHeight="1" spans="1:4">
      <c r="A86" s="5">
        <v>84</v>
      </c>
      <c r="B86" s="5" t="s">
        <v>550</v>
      </c>
      <c r="C86" s="6" t="s">
        <v>181</v>
      </c>
      <c r="D86" s="17" t="s">
        <v>10</v>
      </c>
    </row>
    <row r="87" customHeight="1" spans="1:4">
      <c r="A87" s="5">
        <v>85</v>
      </c>
      <c r="B87" s="5" t="s">
        <v>551</v>
      </c>
      <c r="C87" s="6" t="s">
        <v>552</v>
      </c>
      <c r="D87" s="17" t="s">
        <v>7</v>
      </c>
    </row>
    <row r="88" customHeight="1" spans="1:4">
      <c r="A88" s="5">
        <v>86</v>
      </c>
      <c r="B88" s="5" t="s">
        <v>553</v>
      </c>
      <c r="C88" s="6" t="s">
        <v>554</v>
      </c>
      <c r="D88" s="17" t="s">
        <v>93</v>
      </c>
    </row>
    <row r="89" customHeight="1" spans="1:4">
      <c r="A89" s="5">
        <v>87</v>
      </c>
      <c r="B89" s="5" t="s">
        <v>555</v>
      </c>
      <c r="C89" s="6" t="s">
        <v>285</v>
      </c>
      <c r="D89" s="17" t="s">
        <v>93</v>
      </c>
    </row>
    <row r="90" customHeight="1" spans="1:4">
      <c r="A90" s="5">
        <v>88</v>
      </c>
      <c r="B90" s="5" t="s">
        <v>556</v>
      </c>
      <c r="C90" s="6" t="s">
        <v>557</v>
      </c>
      <c r="D90" s="17" t="s">
        <v>7</v>
      </c>
    </row>
    <row r="91" customHeight="1" spans="1:4">
      <c r="A91" s="5">
        <v>89</v>
      </c>
      <c r="B91" s="5" t="s">
        <v>558</v>
      </c>
      <c r="C91" s="6" t="s">
        <v>293</v>
      </c>
      <c r="D91" s="17" t="s">
        <v>57</v>
      </c>
    </row>
    <row r="92" customHeight="1" spans="1:4">
      <c r="A92" s="5">
        <v>90</v>
      </c>
      <c r="B92" s="5" t="s">
        <v>559</v>
      </c>
      <c r="C92" s="6" t="s">
        <v>227</v>
      </c>
      <c r="D92" s="17" t="s">
        <v>228</v>
      </c>
    </row>
    <row r="93" customHeight="1" spans="1:4">
      <c r="A93" s="5">
        <v>91</v>
      </c>
      <c r="B93" s="5" t="s">
        <v>560</v>
      </c>
      <c r="C93" s="6" t="s">
        <v>561</v>
      </c>
      <c r="D93" s="17" t="s">
        <v>57</v>
      </c>
    </row>
    <row r="94" customHeight="1" spans="1:4">
      <c r="A94" s="5">
        <f t="shared" ref="A94:A96" si="3">92</f>
        <v>92</v>
      </c>
      <c r="B94" s="5" t="s">
        <v>562</v>
      </c>
      <c r="C94" s="6" t="s">
        <v>239</v>
      </c>
      <c r="D94" s="17" t="s">
        <v>57</v>
      </c>
    </row>
    <row r="95" customHeight="1" spans="1:4">
      <c r="A95" s="5">
        <f t="shared" si="3"/>
        <v>92</v>
      </c>
      <c r="B95" s="5" t="s">
        <v>563</v>
      </c>
      <c r="C95" s="6" t="s">
        <v>564</v>
      </c>
      <c r="D95" s="17" t="s">
        <v>57</v>
      </c>
    </row>
    <row r="96" customHeight="1" spans="1:4">
      <c r="A96" s="5">
        <f t="shared" si="3"/>
        <v>92</v>
      </c>
      <c r="B96" s="5" t="s">
        <v>565</v>
      </c>
      <c r="C96" s="6" t="s">
        <v>566</v>
      </c>
      <c r="D96" s="17" t="s">
        <v>7</v>
      </c>
    </row>
    <row r="97" customHeight="1" spans="1:4">
      <c r="A97" s="5">
        <f>95</f>
        <v>95</v>
      </c>
      <c r="B97" s="5" t="s">
        <v>567</v>
      </c>
      <c r="C97" s="6" t="s">
        <v>165</v>
      </c>
      <c r="D97" s="17" t="s">
        <v>166</v>
      </c>
    </row>
    <row r="98" customHeight="1" spans="1:4">
      <c r="A98" s="5">
        <f>95</f>
        <v>95</v>
      </c>
      <c r="B98" s="5" t="s">
        <v>568</v>
      </c>
      <c r="C98" s="6" t="s">
        <v>339</v>
      </c>
      <c r="D98" s="17" t="s">
        <v>340</v>
      </c>
    </row>
    <row r="99" customHeight="1" spans="1:4">
      <c r="A99" s="5">
        <v>97</v>
      </c>
      <c r="B99" s="5" t="s">
        <v>569</v>
      </c>
      <c r="C99" s="6" t="s">
        <v>570</v>
      </c>
      <c r="D99" s="17" t="s">
        <v>7</v>
      </c>
    </row>
    <row r="100" customHeight="1" spans="1:4">
      <c r="A100" s="5">
        <f t="shared" ref="A100:A102" si="4">98</f>
        <v>98</v>
      </c>
      <c r="B100" s="5" t="s">
        <v>571</v>
      </c>
      <c r="C100" s="6" t="s">
        <v>572</v>
      </c>
      <c r="D100" s="17" t="s">
        <v>166</v>
      </c>
    </row>
    <row r="101" customHeight="1" spans="1:4">
      <c r="A101" s="5">
        <f t="shared" si="4"/>
        <v>98</v>
      </c>
      <c r="B101" s="5" t="s">
        <v>573</v>
      </c>
      <c r="C101" s="6" t="s">
        <v>175</v>
      </c>
      <c r="D101" s="17" t="s">
        <v>10</v>
      </c>
    </row>
    <row r="102" customHeight="1" spans="1:4">
      <c r="A102" s="5">
        <f t="shared" si="4"/>
        <v>98</v>
      </c>
      <c r="B102" s="5" t="s">
        <v>574</v>
      </c>
      <c r="C102" s="6" t="s">
        <v>575</v>
      </c>
      <c r="D102" s="17" t="s">
        <v>57</v>
      </c>
    </row>
    <row r="103" customHeight="1" spans="1:4">
      <c r="A103" s="5">
        <v>101</v>
      </c>
      <c r="B103" s="5" t="s">
        <v>576</v>
      </c>
      <c r="C103" s="6" t="s">
        <v>295</v>
      </c>
      <c r="D103" s="17" t="s">
        <v>228</v>
      </c>
    </row>
    <row r="104" customHeight="1" spans="1:4">
      <c r="A104" s="5">
        <v>102</v>
      </c>
      <c r="B104" s="5" t="s">
        <v>577</v>
      </c>
      <c r="C104" s="6" t="s">
        <v>403</v>
      </c>
      <c r="D104" s="17" t="s">
        <v>7</v>
      </c>
    </row>
    <row r="105" customHeight="1" spans="1:4">
      <c r="A105" s="5">
        <v>103</v>
      </c>
      <c r="B105" s="5" t="s">
        <v>578</v>
      </c>
      <c r="C105" s="6" t="s">
        <v>579</v>
      </c>
      <c r="D105" s="17" t="s">
        <v>7</v>
      </c>
    </row>
    <row r="106" customHeight="1" spans="1:4">
      <c r="A106" s="5">
        <v>103</v>
      </c>
      <c r="B106" s="5" t="s">
        <v>580</v>
      </c>
      <c r="C106" s="6" t="s">
        <v>246</v>
      </c>
      <c r="D106" s="17" t="s">
        <v>86</v>
      </c>
    </row>
    <row r="107" customHeight="1" spans="1:4">
      <c r="A107" s="5">
        <f>105</f>
        <v>105</v>
      </c>
      <c r="B107" s="5" t="s">
        <v>581</v>
      </c>
      <c r="C107" s="6" t="s">
        <v>359</v>
      </c>
      <c r="D107" s="17" t="s">
        <v>7</v>
      </c>
    </row>
    <row r="108" customHeight="1" spans="1:4">
      <c r="A108" s="5">
        <f>105</f>
        <v>105</v>
      </c>
      <c r="B108" s="5" t="s">
        <v>582</v>
      </c>
      <c r="C108" s="6" t="s">
        <v>262</v>
      </c>
      <c r="D108" s="17" t="s">
        <v>258</v>
      </c>
    </row>
    <row r="109" customHeight="1" spans="1:4">
      <c r="A109" s="5">
        <v>107</v>
      </c>
      <c r="B109" s="5" t="s">
        <v>583</v>
      </c>
      <c r="C109" s="6" t="s">
        <v>318</v>
      </c>
      <c r="D109" s="17" t="s">
        <v>110</v>
      </c>
    </row>
    <row r="110" customHeight="1" spans="1:4">
      <c r="A110" s="5">
        <f t="shared" ref="A110:A113" si="5">108</f>
        <v>108</v>
      </c>
      <c r="B110" s="5" t="s">
        <v>584</v>
      </c>
      <c r="C110" s="6" t="s">
        <v>585</v>
      </c>
      <c r="D110" s="17" t="s">
        <v>7</v>
      </c>
    </row>
    <row r="111" customHeight="1" spans="1:4">
      <c r="A111" s="5">
        <f t="shared" si="5"/>
        <v>108</v>
      </c>
      <c r="B111" s="5" t="s">
        <v>586</v>
      </c>
      <c r="C111" s="6" t="s">
        <v>587</v>
      </c>
      <c r="D111" s="17" t="s">
        <v>7</v>
      </c>
    </row>
    <row r="112" customHeight="1" spans="1:4">
      <c r="A112" s="5">
        <f t="shared" si="5"/>
        <v>108</v>
      </c>
      <c r="B112" s="5" t="s">
        <v>588</v>
      </c>
      <c r="C112" s="6" t="s">
        <v>407</v>
      </c>
      <c r="D112" s="17" t="s">
        <v>21</v>
      </c>
    </row>
    <row r="113" customHeight="1" spans="1:4">
      <c r="A113" s="5">
        <f t="shared" si="5"/>
        <v>108</v>
      </c>
      <c r="B113" s="5" t="s">
        <v>589</v>
      </c>
      <c r="C113" s="6" t="s">
        <v>590</v>
      </c>
      <c r="D113" s="17" t="s">
        <v>10</v>
      </c>
    </row>
    <row r="114" customHeight="1" spans="1:4">
      <c r="A114" s="5">
        <v>112</v>
      </c>
      <c r="B114" s="5" t="s">
        <v>591</v>
      </c>
      <c r="C114" s="6" t="s">
        <v>592</v>
      </c>
      <c r="D114" s="17" t="s">
        <v>7</v>
      </c>
    </row>
    <row r="115" customHeight="1" spans="1:4">
      <c r="A115" s="5">
        <f>113</f>
        <v>113</v>
      </c>
      <c r="B115" s="5" t="s">
        <v>593</v>
      </c>
      <c r="C115" s="6" t="s">
        <v>594</v>
      </c>
      <c r="D115" s="17" t="s">
        <v>57</v>
      </c>
    </row>
    <row r="116" customHeight="1" spans="1:4">
      <c r="A116" s="5">
        <f>113</f>
        <v>113</v>
      </c>
      <c r="B116" s="5" t="s">
        <v>595</v>
      </c>
      <c r="C116" s="6" t="s">
        <v>269</v>
      </c>
      <c r="D116" s="17" t="s">
        <v>270</v>
      </c>
    </row>
    <row r="117" customHeight="1" spans="1:4">
      <c r="A117" s="5">
        <v>115</v>
      </c>
      <c r="B117" s="5" t="s">
        <v>596</v>
      </c>
      <c r="C117" s="6" t="s">
        <v>361</v>
      </c>
      <c r="D117" s="17" t="s">
        <v>138</v>
      </c>
    </row>
    <row r="118" customHeight="1" spans="1:4">
      <c r="A118" s="5">
        <f>116</f>
        <v>116</v>
      </c>
      <c r="B118" s="5" t="s">
        <v>597</v>
      </c>
      <c r="C118" s="6" t="s">
        <v>384</v>
      </c>
      <c r="D118" s="17" t="s">
        <v>66</v>
      </c>
    </row>
    <row r="119" customHeight="1" spans="1:4">
      <c r="A119" s="5">
        <f>116</f>
        <v>116</v>
      </c>
      <c r="B119" s="5" t="s">
        <v>598</v>
      </c>
      <c r="C119" s="6" t="s">
        <v>599</v>
      </c>
      <c r="D119" s="17" t="s">
        <v>7</v>
      </c>
    </row>
    <row r="120" customHeight="1" spans="1:4">
      <c r="A120" s="5">
        <v>118</v>
      </c>
      <c r="B120" s="5" t="s">
        <v>600</v>
      </c>
      <c r="C120" s="6" t="s">
        <v>196</v>
      </c>
      <c r="D120" s="17" t="s">
        <v>10</v>
      </c>
    </row>
    <row r="121" customHeight="1" spans="1:4">
      <c r="A121" s="5">
        <v>119</v>
      </c>
      <c r="B121" s="5" t="s">
        <v>601</v>
      </c>
      <c r="C121" s="6" t="s">
        <v>212</v>
      </c>
      <c r="D121" s="17" t="s">
        <v>66</v>
      </c>
    </row>
    <row r="122" customHeight="1" spans="1:4">
      <c r="A122" s="5">
        <v>120</v>
      </c>
      <c r="B122" s="5" t="s">
        <v>602</v>
      </c>
      <c r="C122" s="6" t="s">
        <v>352</v>
      </c>
      <c r="D122" s="17" t="s">
        <v>21</v>
      </c>
    </row>
    <row r="123" customHeight="1" spans="1:4">
      <c r="A123" s="5">
        <v>121</v>
      </c>
      <c r="B123" s="5" t="s">
        <v>603</v>
      </c>
      <c r="C123" s="6" t="s">
        <v>241</v>
      </c>
      <c r="D123" s="17" t="s">
        <v>228</v>
      </c>
    </row>
    <row r="124" customHeight="1" spans="1:4">
      <c r="A124" s="5">
        <f t="shared" ref="A124:A126" si="6">122</f>
        <v>122</v>
      </c>
      <c r="B124" s="5" t="s">
        <v>604</v>
      </c>
      <c r="C124" s="6" t="s">
        <v>605</v>
      </c>
      <c r="D124" s="17" t="s">
        <v>57</v>
      </c>
    </row>
    <row r="125" customHeight="1" spans="1:4">
      <c r="A125" s="5">
        <f t="shared" si="6"/>
        <v>122</v>
      </c>
      <c r="B125" s="5" t="s">
        <v>606</v>
      </c>
      <c r="C125" s="6" t="s">
        <v>607</v>
      </c>
      <c r="D125" s="17" t="s">
        <v>10</v>
      </c>
    </row>
    <row r="126" customHeight="1" spans="1:4">
      <c r="A126" s="5">
        <f t="shared" si="6"/>
        <v>122</v>
      </c>
      <c r="B126" s="5" t="s">
        <v>608</v>
      </c>
      <c r="C126" s="6" t="s">
        <v>411</v>
      </c>
      <c r="D126" s="17" t="s">
        <v>37</v>
      </c>
    </row>
    <row r="127" customHeight="1" spans="1:4">
      <c r="A127" s="5">
        <f>125</f>
        <v>125</v>
      </c>
      <c r="B127" s="5" t="s">
        <v>609</v>
      </c>
      <c r="C127" s="6" t="s">
        <v>610</v>
      </c>
      <c r="D127" s="17" t="s">
        <v>57</v>
      </c>
    </row>
    <row r="128" customHeight="1" spans="1:4">
      <c r="A128" s="5">
        <f>125</f>
        <v>125</v>
      </c>
      <c r="B128" s="5" t="s">
        <v>611</v>
      </c>
      <c r="C128" s="6" t="s">
        <v>612</v>
      </c>
      <c r="D128" s="17" t="s">
        <v>21</v>
      </c>
    </row>
    <row r="129" customHeight="1" spans="1:4">
      <c r="A129" s="5">
        <v>127</v>
      </c>
      <c r="B129" s="5" t="s">
        <v>613</v>
      </c>
      <c r="C129" s="6" t="s">
        <v>614</v>
      </c>
      <c r="D129" s="17" t="s">
        <v>7</v>
      </c>
    </row>
    <row r="130" customHeight="1" spans="1:4">
      <c r="A130" s="5">
        <v>128</v>
      </c>
      <c r="B130" s="5" t="s">
        <v>615</v>
      </c>
      <c r="C130" s="6" t="s">
        <v>210</v>
      </c>
      <c r="D130" s="17" t="s">
        <v>166</v>
      </c>
    </row>
    <row r="131" customHeight="1" spans="1:4">
      <c r="A131" s="5">
        <v>129</v>
      </c>
      <c r="B131" s="5" t="s">
        <v>616</v>
      </c>
      <c r="C131" s="6" t="s">
        <v>198</v>
      </c>
      <c r="D131" s="17" t="s">
        <v>10</v>
      </c>
    </row>
    <row r="132" customHeight="1" spans="1:4">
      <c r="A132" s="5">
        <v>130</v>
      </c>
      <c r="B132" s="5" t="s">
        <v>617</v>
      </c>
      <c r="C132" s="6" t="s">
        <v>618</v>
      </c>
      <c r="D132" s="17" t="s">
        <v>223</v>
      </c>
    </row>
    <row r="133" customHeight="1" spans="1:4">
      <c r="A133" s="5">
        <f>131</f>
        <v>131</v>
      </c>
      <c r="B133" s="5" t="s">
        <v>619</v>
      </c>
      <c r="C133" s="6" t="s">
        <v>620</v>
      </c>
      <c r="D133" s="17" t="s">
        <v>37</v>
      </c>
    </row>
    <row r="134" customHeight="1" spans="1:4">
      <c r="A134" s="5">
        <f>131</f>
        <v>131</v>
      </c>
      <c r="B134" s="5" t="s">
        <v>621</v>
      </c>
      <c r="C134" s="6" t="s">
        <v>622</v>
      </c>
      <c r="D134" s="17" t="s">
        <v>110</v>
      </c>
    </row>
    <row r="135" customHeight="1" spans="1:4">
      <c r="A135" s="5">
        <v>133</v>
      </c>
      <c r="B135" s="5" t="s">
        <v>623</v>
      </c>
      <c r="C135" s="6" t="s">
        <v>236</v>
      </c>
      <c r="D135" s="17" t="s">
        <v>237</v>
      </c>
    </row>
    <row r="136" customHeight="1" spans="1:4">
      <c r="A136" s="5">
        <f t="shared" ref="A136:A138" si="7">134</f>
        <v>134</v>
      </c>
      <c r="B136" s="5" t="s">
        <v>624</v>
      </c>
      <c r="C136" s="6" t="s">
        <v>625</v>
      </c>
      <c r="D136" s="17" t="s">
        <v>37</v>
      </c>
    </row>
    <row r="137" customHeight="1" spans="1:4">
      <c r="A137" s="5">
        <f t="shared" si="7"/>
        <v>134</v>
      </c>
      <c r="B137" s="5" t="s">
        <v>626</v>
      </c>
      <c r="C137" s="6" t="s">
        <v>248</v>
      </c>
      <c r="D137" s="17" t="s">
        <v>10</v>
      </c>
    </row>
    <row r="138" customHeight="1" spans="1:4">
      <c r="A138" s="5">
        <f t="shared" si="7"/>
        <v>134</v>
      </c>
      <c r="B138" s="5" t="s">
        <v>627</v>
      </c>
      <c r="C138" s="6" t="s">
        <v>628</v>
      </c>
      <c r="D138" s="17" t="s">
        <v>7</v>
      </c>
    </row>
    <row r="139" customHeight="1" spans="1:4">
      <c r="A139" s="5">
        <v>137</v>
      </c>
      <c r="B139" s="5" t="s">
        <v>629</v>
      </c>
      <c r="C139" s="6" t="s">
        <v>630</v>
      </c>
      <c r="D139" s="17" t="s">
        <v>223</v>
      </c>
    </row>
    <row r="140" customHeight="1" spans="1:4">
      <c r="A140" s="5">
        <f>138</f>
        <v>138</v>
      </c>
      <c r="B140" s="5" t="s">
        <v>631</v>
      </c>
      <c r="C140" s="6" t="s">
        <v>632</v>
      </c>
      <c r="D140" s="17" t="s">
        <v>7</v>
      </c>
    </row>
    <row r="141" customHeight="1" spans="1:4">
      <c r="A141" s="5">
        <f>138</f>
        <v>138</v>
      </c>
      <c r="B141" s="5" t="s">
        <v>633</v>
      </c>
      <c r="C141" s="6" t="s">
        <v>634</v>
      </c>
      <c r="D141" s="17" t="s">
        <v>57</v>
      </c>
    </row>
    <row r="142" customHeight="1" spans="1:4">
      <c r="A142" s="5">
        <v>140</v>
      </c>
      <c r="B142" s="5" t="s">
        <v>635</v>
      </c>
      <c r="C142" s="6" t="s">
        <v>144</v>
      </c>
      <c r="D142" s="17" t="s">
        <v>145</v>
      </c>
    </row>
    <row r="143" customHeight="1" spans="1:4">
      <c r="A143" s="5">
        <f>141</f>
        <v>141</v>
      </c>
      <c r="B143" s="22" t="s">
        <v>636</v>
      </c>
      <c r="C143" s="6" t="s">
        <v>637</v>
      </c>
      <c r="D143" s="17" t="s">
        <v>93</v>
      </c>
    </row>
    <row r="144" customHeight="1" spans="1:4">
      <c r="A144" s="5">
        <f>141</f>
        <v>141</v>
      </c>
      <c r="B144" s="5" t="s">
        <v>638</v>
      </c>
      <c r="C144" s="6" t="s">
        <v>395</v>
      </c>
      <c r="D144" s="17" t="s">
        <v>37</v>
      </c>
    </row>
    <row r="145" customHeight="1" spans="1:4">
      <c r="A145" s="5">
        <v>143</v>
      </c>
      <c r="B145" s="5" t="s">
        <v>639</v>
      </c>
      <c r="C145" s="6" t="s">
        <v>330</v>
      </c>
      <c r="D145" s="17" t="s">
        <v>10</v>
      </c>
    </row>
    <row r="146" customHeight="1" spans="1:4">
      <c r="A146" s="5">
        <v>144</v>
      </c>
      <c r="B146" s="5" t="s">
        <v>640</v>
      </c>
      <c r="C146" s="6" t="s">
        <v>308</v>
      </c>
      <c r="D146" s="17" t="s">
        <v>10</v>
      </c>
    </row>
    <row r="147" customHeight="1" spans="1:4">
      <c r="A147" s="5">
        <f t="shared" ref="A147:A151" si="8">145</f>
        <v>145</v>
      </c>
      <c r="B147" s="5" t="s">
        <v>641</v>
      </c>
      <c r="C147" s="6" t="s">
        <v>642</v>
      </c>
      <c r="D147" s="17" t="s">
        <v>7</v>
      </c>
    </row>
    <row r="148" customHeight="1" spans="1:4">
      <c r="A148" s="5">
        <f t="shared" si="8"/>
        <v>145</v>
      </c>
      <c r="B148" s="5" t="s">
        <v>643</v>
      </c>
      <c r="C148" s="6" t="s">
        <v>644</v>
      </c>
      <c r="D148" s="17" t="s">
        <v>357</v>
      </c>
    </row>
    <row r="149" customHeight="1" spans="1:4">
      <c r="A149" s="5">
        <f t="shared" si="8"/>
        <v>145</v>
      </c>
      <c r="B149" s="5" t="s">
        <v>645</v>
      </c>
      <c r="C149" s="6" t="s">
        <v>646</v>
      </c>
      <c r="D149" s="17" t="s">
        <v>647</v>
      </c>
    </row>
    <row r="150" customHeight="1" spans="1:4">
      <c r="A150" s="5">
        <f t="shared" si="8"/>
        <v>145</v>
      </c>
      <c r="B150" s="5" t="s">
        <v>648</v>
      </c>
      <c r="C150" s="6" t="s">
        <v>218</v>
      </c>
      <c r="D150" s="17" t="s">
        <v>10</v>
      </c>
    </row>
    <row r="151" customHeight="1" spans="1:4">
      <c r="A151" s="5">
        <f t="shared" si="8"/>
        <v>145</v>
      </c>
      <c r="B151" s="5" t="s">
        <v>649</v>
      </c>
      <c r="C151" s="6" t="s">
        <v>216</v>
      </c>
      <c r="D151" s="17" t="s">
        <v>48</v>
      </c>
    </row>
    <row r="152" customHeight="1" spans="1:4">
      <c r="A152" s="5">
        <v>150</v>
      </c>
      <c r="B152" s="5" t="s">
        <v>650</v>
      </c>
      <c r="C152" s="6" t="s">
        <v>651</v>
      </c>
      <c r="D152" s="17" t="s">
        <v>66</v>
      </c>
    </row>
    <row r="153" customHeight="1" spans="1:4">
      <c r="A153" s="5">
        <f>151</f>
        <v>151</v>
      </c>
      <c r="B153" s="5" t="s">
        <v>652</v>
      </c>
      <c r="C153" s="6" t="s">
        <v>322</v>
      </c>
      <c r="D153" s="17" t="s">
        <v>7</v>
      </c>
    </row>
    <row r="154" customHeight="1" spans="1:4">
      <c r="A154" s="5">
        <f>151</f>
        <v>151</v>
      </c>
      <c r="B154" s="5" t="s">
        <v>653</v>
      </c>
      <c r="C154" s="6" t="s">
        <v>206</v>
      </c>
      <c r="D154" s="17" t="s">
        <v>86</v>
      </c>
    </row>
    <row r="155" customHeight="1" spans="1:4">
      <c r="A155" s="5">
        <v>153</v>
      </c>
      <c r="B155" s="5" t="s">
        <v>654</v>
      </c>
      <c r="C155" s="6" t="s">
        <v>655</v>
      </c>
      <c r="D155" s="17" t="s">
        <v>48</v>
      </c>
    </row>
    <row r="156" customHeight="1" spans="1:4">
      <c r="A156" s="5">
        <f>154</f>
        <v>154</v>
      </c>
      <c r="B156" s="5" t="s">
        <v>656</v>
      </c>
      <c r="C156" s="6" t="s">
        <v>657</v>
      </c>
      <c r="D156" s="17" t="s">
        <v>110</v>
      </c>
    </row>
    <row r="157" customHeight="1" spans="1:4">
      <c r="A157" s="5">
        <f>154</f>
        <v>154</v>
      </c>
      <c r="B157" s="5" t="s">
        <v>658</v>
      </c>
      <c r="C157" s="6" t="s">
        <v>376</v>
      </c>
      <c r="D157" s="17" t="s">
        <v>10</v>
      </c>
    </row>
    <row r="158" customHeight="1" spans="1:4">
      <c r="A158" s="5">
        <f t="shared" ref="A158:A160" si="9">156</f>
        <v>156</v>
      </c>
      <c r="B158" s="5" t="s">
        <v>659</v>
      </c>
      <c r="C158" s="6" t="s">
        <v>140</v>
      </c>
      <c r="D158" s="17" t="s">
        <v>93</v>
      </c>
    </row>
    <row r="159" customHeight="1" spans="1:4">
      <c r="A159" s="5">
        <f t="shared" si="9"/>
        <v>156</v>
      </c>
      <c r="B159" s="5" t="s">
        <v>660</v>
      </c>
      <c r="C159" s="6" t="s">
        <v>661</v>
      </c>
      <c r="D159" s="17" t="s">
        <v>150</v>
      </c>
    </row>
    <row r="160" customHeight="1" spans="1:4">
      <c r="A160" s="5">
        <f t="shared" si="9"/>
        <v>156</v>
      </c>
      <c r="B160" s="5" t="s">
        <v>662</v>
      </c>
      <c r="C160" s="6" t="s">
        <v>663</v>
      </c>
      <c r="D160" s="17" t="s">
        <v>7</v>
      </c>
    </row>
    <row r="161" customHeight="1" spans="1:4">
      <c r="A161" s="5">
        <v>159</v>
      </c>
      <c r="B161" s="5" t="s">
        <v>664</v>
      </c>
      <c r="C161" s="6" t="s">
        <v>665</v>
      </c>
      <c r="D161" s="17" t="s">
        <v>7</v>
      </c>
    </row>
    <row r="162" customHeight="1" spans="1:4">
      <c r="A162" s="5">
        <v>160</v>
      </c>
      <c r="B162" s="5" t="s">
        <v>666</v>
      </c>
      <c r="C162" s="6" t="s">
        <v>667</v>
      </c>
      <c r="D162" s="17" t="s">
        <v>37</v>
      </c>
    </row>
    <row r="163" customHeight="1" spans="1:4">
      <c r="A163" s="5">
        <v>160</v>
      </c>
      <c r="B163" s="5" t="s">
        <v>668</v>
      </c>
      <c r="C163" s="6" t="s">
        <v>669</v>
      </c>
      <c r="D163" s="17" t="s">
        <v>57</v>
      </c>
    </row>
    <row r="164" customHeight="1" spans="1:4">
      <c r="A164" s="5">
        <v>162</v>
      </c>
      <c r="B164" s="5" t="s">
        <v>670</v>
      </c>
      <c r="C164" s="6" t="s">
        <v>255</v>
      </c>
      <c r="D164" s="17" t="s">
        <v>10</v>
      </c>
    </row>
    <row r="165" customHeight="1" spans="1:4">
      <c r="A165" s="5">
        <v>162</v>
      </c>
      <c r="B165" s="5" t="s">
        <v>671</v>
      </c>
      <c r="C165" s="6" t="s">
        <v>272</v>
      </c>
      <c r="D165" s="17" t="s">
        <v>66</v>
      </c>
    </row>
    <row r="166" customHeight="1" spans="1:4">
      <c r="A166" s="5">
        <v>164</v>
      </c>
      <c r="B166" s="5" t="s">
        <v>672</v>
      </c>
      <c r="C166" s="6" t="s">
        <v>334</v>
      </c>
      <c r="D166" s="17" t="s">
        <v>335</v>
      </c>
    </row>
    <row r="167" customHeight="1" spans="1:4">
      <c r="A167" s="5">
        <v>164</v>
      </c>
      <c r="B167" s="5" t="s">
        <v>673</v>
      </c>
      <c r="C167" s="6" t="s">
        <v>674</v>
      </c>
      <c r="D167" s="17" t="s">
        <v>57</v>
      </c>
    </row>
    <row r="168" customHeight="1" spans="1:4">
      <c r="A168" s="5">
        <v>166</v>
      </c>
      <c r="B168" s="5" t="s">
        <v>675</v>
      </c>
      <c r="C168" s="6" t="s">
        <v>676</v>
      </c>
      <c r="D168" s="17" t="s">
        <v>57</v>
      </c>
    </row>
    <row r="169" customHeight="1" spans="1:4">
      <c r="A169" s="5">
        <v>166</v>
      </c>
      <c r="B169" s="5" t="s">
        <v>677</v>
      </c>
      <c r="C169" s="6" t="s">
        <v>312</v>
      </c>
      <c r="D169" s="17" t="s">
        <v>48</v>
      </c>
    </row>
    <row r="170" customHeight="1" spans="1:4">
      <c r="A170" s="5">
        <v>166</v>
      </c>
      <c r="B170" s="5" t="s">
        <v>678</v>
      </c>
      <c r="C170" s="6" t="s">
        <v>348</v>
      </c>
      <c r="D170" s="17" t="s">
        <v>21</v>
      </c>
    </row>
    <row r="171" customHeight="1" spans="1:4">
      <c r="A171" s="5">
        <v>166</v>
      </c>
      <c r="B171" s="5" t="s">
        <v>679</v>
      </c>
      <c r="C171" s="6" t="s">
        <v>680</v>
      </c>
      <c r="D171" s="17" t="s">
        <v>7</v>
      </c>
    </row>
    <row r="172" customHeight="1" spans="1:4">
      <c r="A172" s="5">
        <v>170</v>
      </c>
      <c r="B172" s="5" t="s">
        <v>681</v>
      </c>
      <c r="C172" s="6" t="s">
        <v>289</v>
      </c>
      <c r="D172" s="17" t="s">
        <v>223</v>
      </c>
    </row>
    <row r="173" customHeight="1" spans="1:4">
      <c r="A173" s="5">
        <v>170</v>
      </c>
      <c r="B173" s="5" t="s">
        <v>682</v>
      </c>
      <c r="C173" s="6" t="s">
        <v>683</v>
      </c>
      <c r="D173" s="17" t="s">
        <v>138</v>
      </c>
    </row>
    <row r="174" customHeight="1" spans="1:4">
      <c r="A174" s="5">
        <v>170</v>
      </c>
      <c r="B174" s="5" t="s">
        <v>684</v>
      </c>
      <c r="C174" s="6" t="s">
        <v>346</v>
      </c>
      <c r="D174" s="17" t="s">
        <v>10</v>
      </c>
    </row>
    <row r="175" customHeight="1" spans="1:4">
      <c r="A175" s="5">
        <v>173</v>
      </c>
      <c r="B175" s="5" t="s">
        <v>685</v>
      </c>
      <c r="C175" s="6" t="s">
        <v>686</v>
      </c>
      <c r="D175" s="17" t="s">
        <v>173</v>
      </c>
    </row>
    <row r="176" customHeight="1" spans="1:4">
      <c r="A176" s="5">
        <v>174</v>
      </c>
      <c r="B176" s="5" t="s">
        <v>687</v>
      </c>
      <c r="C176" s="6" t="s">
        <v>688</v>
      </c>
      <c r="D176" s="17" t="s">
        <v>57</v>
      </c>
    </row>
    <row r="177" customHeight="1" spans="1:4">
      <c r="A177" s="5">
        <v>175</v>
      </c>
      <c r="B177" s="5" t="s">
        <v>689</v>
      </c>
      <c r="C177" s="6" t="s">
        <v>214</v>
      </c>
      <c r="D177" s="17" t="s">
        <v>10</v>
      </c>
    </row>
    <row r="178" customHeight="1" spans="1:4">
      <c r="A178" s="5">
        <v>176</v>
      </c>
      <c r="B178" s="5" t="s">
        <v>690</v>
      </c>
      <c r="C178" s="6" t="s">
        <v>691</v>
      </c>
      <c r="D178" s="17" t="s">
        <v>48</v>
      </c>
    </row>
    <row r="179" customHeight="1" spans="1:4">
      <c r="A179" s="5">
        <v>176</v>
      </c>
      <c r="B179" s="5" t="s">
        <v>692</v>
      </c>
      <c r="C179" s="6" t="s">
        <v>693</v>
      </c>
      <c r="D179" s="17" t="s">
        <v>37</v>
      </c>
    </row>
    <row r="180" customHeight="1" spans="1:4">
      <c r="A180" s="5">
        <v>176</v>
      </c>
      <c r="B180" s="5" t="s">
        <v>694</v>
      </c>
      <c r="C180" s="6" t="s">
        <v>695</v>
      </c>
      <c r="D180" s="17" t="s">
        <v>110</v>
      </c>
    </row>
    <row r="181" customHeight="1" spans="1:4">
      <c r="A181" s="5">
        <v>179</v>
      </c>
      <c r="B181" s="5" t="s">
        <v>696</v>
      </c>
      <c r="C181" s="6" t="s">
        <v>697</v>
      </c>
      <c r="D181" s="17" t="s">
        <v>57</v>
      </c>
    </row>
    <row r="182" customHeight="1" spans="1:4">
      <c r="A182" s="5">
        <v>180</v>
      </c>
      <c r="B182" s="5" t="s">
        <v>698</v>
      </c>
      <c r="C182" s="6" t="s">
        <v>699</v>
      </c>
      <c r="D182" s="17" t="s">
        <v>7</v>
      </c>
    </row>
    <row r="183" customHeight="1" spans="1:4">
      <c r="A183" s="5">
        <v>181</v>
      </c>
      <c r="B183" s="5" t="s">
        <v>700</v>
      </c>
      <c r="C183" s="6" t="s">
        <v>701</v>
      </c>
      <c r="D183" s="17" t="s">
        <v>340</v>
      </c>
    </row>
    <row r="184" customHeight="1" spans="1:4">
      <c r="A184" s="5">
        <v>181</v>
      </c>
      <c r="B184" s="5" t="s">
        <v>702</v>
      </c>
      <c r="C184" s="6" t="s">
        <v>703</v>
      </c>
      <c r="D184" s="17" t="s">
        <v>7</v>
      </c>
    </row>
    <row r="185" customHeight="1" spans="1:4">
      <c r="A185" s="5">
        <v>183</v>
      </c>
      <c r="B185" s="5" t="s">
        <v>704</v>
      </c>
      <c r="C185" s="6" t="s">
        <v>705</v>
      </c>
      <c r="D185" s="17" t="s">
        <v>357</v>
      </c>
    </row>
    <row r="186" customHeight="1" spans="1:4">
      <c r="A186" s="5">
        <v>184</v>
      </c>
      <c r="B186" s="5" t="s">
        <v>706</v>
      </c>
      <c r="C186" s="6" t="s">
        <v>707</v>
      </c>
      <c r="D186" s="17" t="s">
        <v>155</v>
      </c>
    </row>
    <row r="187" customHeight="1" spans="1:4">
      <c r="A187" s="5">
        <v>184</v>
      </c>
      <c r="B187" s="5" t="s">
        <v>708</v>
      </c>
      <c r="C187" s="6" t="s">
        <v>350</v>
      </c>
      <c r="D187" s="17" t="s">
        <v>10</v>
      </c>
    </row>
    <row r="188" customHeight="1" spans="1:4">
      <c r="A188" s="5">
        <v>184</v>
      </c>
      <c r="B188" s="5" t="s">
        <v>500</v>
      </c>
      <c r="C188" s="6" t="s">
        <v>709</v>
      </c>
      <c r="D188" s="17" t="s">
        <v>138</v>
      </c>
    </row>
    <row r="189" customHeight="1" spans="1:4">
      <c r="A189" s="5">
        <v>187</v>
      </c>
      <c r="B189" s="5" t="s">
        <v>710</v>
      </c>
      <c r="C189" s="6" t="s">
        <v>711</v>
      </c>
      <c r="D189" s="17" t="s">
        <v>357</v>
      </c>
    </row>
    <row r="190" customHeight="1" spans="1:4">
      <c r="A190" s="5">
        <v>187</v>
      </c>
      <c r="B190" s="5" t="s">
        <v>712</v>
      </c>
      <c r="C190" s="6" t="s">
        <v>713</v>
      </c>
      <c r="D190" s="17" t="s">
        <v>66</v>
      </c>
    </row>
    <row r="191" customHeight="1" spans="1:4">
      <c r="A191" s="5">
        <v>189</v>
      </c>
      <c r="B191" s="5" t="s">
        <v>714</v>
      </c>
      <c r="C191" s="6" t="s">
        <v>715</v>
      </c>
      <c r="D191" s="17" t="s">
        <v>7</v>
      </c>
    </row>
    <row r="192" customHeight="1" spans="1:4">
      <c r="A192" s="5">
        <v>190</v>
      </c>
      <c r="B192" s="5" t="s">
        <v>716</v>
      </c>
      <c r="C192" s="6" t="s">
        <v>717</v>
      </c>
      <c r="D192" s="17" t="s">
        <v>69</v>
      </c>
    </row>
    <row r="193" customHeight="1" spans="1:4">
      <c r="A193" s="5">
        <v>190</v>
      </c>
      <c r="B193" s="5" t="s">
        <v>718</v>
      </c>
      <c r="C193" s="6" t="s">
        <v>719</v>
      </c>
      <c r="D193" s="17" t="s">
        <v>110</v>
      </c>
    </row>
    <row r="194" customHeight="1" spans="1:4">
      <c r="A194" s="5">
        <v>192</v>
      </c>
      <c r="B194" s="5" t="s">
        <v>720</v>
      </c>
      <c r="C194" s="6" t="s">
        <v>314</v>
      </c>
      <c r="D194" s="17" t="s">
        <v>110</v>
      </c>
    </row>
    <row r="195" customHeight="1" spans="1:4">
      <c r="A195" s="5">
        <v>192</v>
      </c>
      <c r="B195" s="5" t="s">
        <v>721</v>
      </c>
      <c r="C195" s="6" t="s">
        <v>722</v>
      </c>
      <c r="D195" s="17" t="s">
        <v>10</v>
      </c>
    </row>
    <row r="196" customHeight="1" spans="1:4">
      <c r="A196" s="5">
        <v>194</v>
      </c>
      <c r="B196" s="5" t="s">
        <v>723</v>
      </c>
      <c r="C196" s="6" t="s">
        <v>724</v>
      </c>
      <c r="D196" s="17" t="s">
        <v>7</v>
      </c>
    </row>
    <row r="197" customHeight="1" spans="1:4">
      <c r="A197" s="5">
        <v>195</v>
      </c>
      <c r="B197" s="5" t="s">
        <v>725</v>
      </c>
      <c r="C197" s="6" t="s">
        <v>257</v>
      </c>
      <c r="D197" s="17" t="s">
        <v>258</v>
      </c>
    </row>
    <row r="198" customHeight="1" spans="1:4">
      <c r="A198" s="23">
        <v>195</v>
      </c>
      <c r="B198" s="5" t="s">
        <v>726</v>
      </c>
      <c r="C198" s="6" t="s">
        <v>727</v>
      </c>
      <c r="D198" s="17" t="s">
        <v>30</v>
      </c>
    </row>
    <row r="199" customHeight="1" spans="1:4">
      <c r="A199" s="23">
        <v>195</v>
      </c>
      <c r="B199" s="5" t="s">
        <v>728</v>
      </c>
      <c r="C199" s="6" t="s">
        <v>729</v>
      </c>
      <c r="D199" s="17" t="s">
        <v>57</v>
      </c>
    </row>
    <row r="200" customHeight="1" spans="1:4">
      <c r="A200" s="5">
        <v>198</v>
      </c>
      <c r="B200" s="5" t="s">
        <v>730</v>
      </c>
      <c r="C200" s="6" t="s">
        <v>731</v>
      </c>
      <c r="D200" s="17" t="s">
        <v>7</v>
      </c>
    </row>
    <row r="201" customHeight="1" spans="1:4">
      <c r="A201" s="5">
        <v>198</v>
      </c>
      <c r="B201" s="5" t="s">
        <v>732</v>
      </c>
      <c r="C201" s="6" t="s">
        <v>733</v>
      </c>
      <c r="D201" s="17" t="s">
        <v>10</v>
      </c>
    </row>
    <row r="202" customHeight="1" spans="1:4">
      <c r="A202" s="5">
        <v>200</v>
      </c>
      <c r="B202" s="5" t="s">
        <v>734</v>
      </c>
      <c r="C202" s="6" t="s">
        <v>735</v>
      </c>
      <c r="D202" s="17" t="s">
        <v>66</v>
      </c>
    </row>
  </sheetData>
  <autoFilter xmlns:etc="http://www.wps.cn/officeDocument/2017/etCustomData" ref="A1:D202" etc:filterBottomFollowUsedRange="0">
    <extLst/>
  </autoFilter>
  <mergeCells count="1">
    <mergeCell ref="A1:D1"/>
  </mergeCells>
  <conditionalFormatting sqref="D2">
    <cfRule type="duplicateValues" dxfId="0" priority="1"/>
  </conditionalFormatting>
  <conditionalFormatting sqref="C2:C202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workbookViewId="0">
      <selection activeCell="D2" sqref="D2"/>
    </sheetView>
  </sheetViews>
  <sheetFormatPr defaultColWidth="9.23333333333333" defaultRowHeight="30" customHeight="1" outlineLevelCol="3"/>
  <cols>
    <col min="1" max="1" width="5.575" customWidth="1"/>
    <col min="2" max="2" width="35.3833333333333" customWidth="1"/>
    <col min="3" max="3" width="54.8083333333333" customWidth="1"/>
    <col min="4" max="4" width="12.5" customWidth="1"/>
  </cols>
  <sheetData>
    <row r="1" customHeight="1" spans="1:4">
      <c r="A1" s="8" t="s">
        <v>736</v>
      </c>
      <c r="B1" s="8"/>
      <c r="C1" s="8"/>
      <c r="D1" s="8"/>
    </row>
    <row r="2" customHeight="1" spans="1:4">
      <c r="A2" s="4" t="s">
        <v>1</v>
      </c>
      <c r="B2" s="9" t="s">
        <v>2</v>
      </c>
      <c r="C2" s="9" t="s">
        <v>3</v>
      </c>
      <c r="D2" s="9" t="s">
        <v>4</v>
      </c>
    </row>
    <row r="3" customHeight="1" spans="1:4">
      <c r="A3" s="10">
        <v>1</v>
      </c>
      <c r="B3" s="11" t="s">
        <v>15</v>
      </c>
      <c r="C3" s="12" t="s">
        <v>16</v>
      </c>
      <c r="D3" s="11" t="s">
        <v>7</v>
      </c>
    </row>
    <row r="4" customHeight="1" spans="1:4">
      <c r="A4" s="13">
        <v>2</v>
      </c>
      <c r="B4" s="14" t="s">
        <v>5</v>
      </c>
      <c r="C4" s="15" t="s">
        <v>6</v>
      </c>
      <c r="D4" s="14" t="s">
        <v>7</v>
      </c>
    </row>
    <row r="5" customHeight="1" spans="1:4">
      <c r="A5" s="13">
        <v>3</v>
      </c>
      <c r="B5" s="14" t="s">
        <v>11</v>
      </c>
      <c r="C5" s="15" t="s">
        <v>12</v>
      </c>
      <c r="D5" s="14" t="s">
        <v>7</v>
      </c>
    </row>
    <row r="6" customHeight="1" spans="1:4">
      <c r="A6" s="13">
        <v>4</v>
      </c>
      <c r="B6" s="14" t="s">
        <v>13</v>
      </c>
      <c r="C6" s="15" t="s">
        <v>14</v>
      </c>
      <c r="D6" s="14" t="s">
        <v>10</v>
      </c>
    </row>
    <row r="7" customHeight="1" spans="1:4">
      <c r="A7" s="13">
        <v>5</v>
      </c>
      <c r="B7" s="14" t="s">
        <v>17</v>
      </c>
      <c r="C7" s="15" t="s">
        <v>18</v>
      </c>
      <c r="D7" s="14" t="s">
        <v>10</v>
      </c>
    </row>
    <row r="8" customHeight="1" spans="1:4">
      <c r="A8" s="13">
        <v>6</v>
      </c>
      <c r="B8" s="14" t="s">
        <v>42</v>
      </c>
      <c r="C8" s="15" t="s">
        <v>454</v>
      </c>
      <c r="D8" s="14" t="s">
        <v>7</v>
      </c>
    </row>
    <row r="9" customHeight="1" spans="1:4">
      <c r="A9" s="13">
        <v>7</v>
      </c>
      <c r="B9" s="14" t="s">
        <v>25</v>
      </c>
      <c r="C9" s="15" t="s">
        <v>737</v>
      </c>
      <c r="D9" s="14" t="s">
        <v>10</v>
      </c>
    </row>
    <row r="10" customHeight="1" spans="1:4">
      <c r="A10" s="13">
        <v>8</v>
      </c>
      <c r="B10" s="14" t="s">
        <v>738</v>
      </c>
      <c r="C10" s="15" t="s">
        <v>739</v>
      </c>
      <c r="D10" s="14" t="s">
        <v>7</v>
      </c>
    </row>
    <row r="11" customHeight="1" spans="1:4">
      <c r="A11" s="13">
        <v>9</v>
      </c>
      <c r="B11" s="14" t="s">
        <v>51</v>
      </c>
      <c r="C11" s="15" t="s">
        <v>52</v>
      </c>
      <c r="D11" s="14" t="s">
        <v>7</v>
      </c>
    </row>
    <row r="12" customHeight="1" spans="1:4">
      <c r="A12" s="13">
        <v>10</v>
      </c>
      <c r="B12" s="14" t="s">
        <v>89</v>
      </c>
      <c r="C12" s="15" t="s">
        <v>90</v>
      </c>
      <c r="D12" s="14" t="s">
        <v>7</v>
      </c>
    </row>
    <row r="13" customHeight="1" spans="1:4">
      <c r="A13" s="13">
        <v>11</v>
      </c>
      <c r="B13" s="14" t="s">
        <v>8</v>
      </c>
      <c r="C13" s="15" t="s">
        <v>9</v>
      </c>
      <c r="D13" s="14" t="s">
        <v>10</v>
      </c>
    </row>
    <row r="14" customHeight="1" spans="1:4">
      <c r="A14" s="13">
        <v>11</v>
      </c>
      <c r="B14" s="14" t="s">
        <v>44</v>
      </c>
      <c r="C14" s="15" t="s">
        <v>45</v>
      </c>
      <c r="D14" s="14" t="s">
        <v>37</v>
      </c>
    </row>
    <row r="15" customHeight="1" spans="1:4">
      <c r="A15" s="13">
        <v>13</v>
      </c>
      <c r="B15" s="14" t="s">
        <v>106</v>
      </c>
      <c r="C15" s="15" t="s">
        <v>107</v>
      </c>
      <c r="D15" s="14" t="s">
        <v>7</v>
      </c>
    </row>
    <row r="16" customHeight="1" spans="1:4">
      <c r="A16" s="13">
        <v>14</v>
      </c>
      <c r="B16" s="14" t="s">
        <v>58</v>
      </c>
      <c r="C16" s="15" t="s">
        <v>59</v>
      </c>
      <c r="D16" s="14" t="s">
        <v>7</v>
      </c>
    </row>
    <row r="17" customHeight="1" spans="1:4">
      <c r="A17" s="13">
        <v>15</v>
      </c>
      <c r="B17" s="14" t="s">
        <v>38</v>
      </c>
      <c r="C17" s="15" t="s">
        <v>39</v>
      </c>
      <c r="D17" s="14" t="s">
        <v>7</v>
      </c>
    </row>
    <row r="18" customHeight="1" spans="1:4">
      <c r="A18" s="13">
        <v>16</v>
      </c>
      <c r="B18" s="14" t="s">
        <v>40</v>
      </c>
      <c r="C18" s="15" t="s">
        <v>41</v>
      </c>
      <c r="D18" s="14" t="s">
        <v>7</v>
      </c>
    </row>
    <row r="19" customHeight="1" spans="1:4">
      <c r="A19" s="13">
        <v>16</v>
      </c>
      <c r="B19" s="14" t="s">
        <v>60</v>
      </c>
      <c r="C19" s="15" t="s">
        <v>61</v>
      </c>
      <c r="D19" s="14" t="s">
        <v>7</v>
      </c>
    </row>
    <row r="20" customHeight="1" spans="1:4">
      <c r="A20" s="13">
        <v>16</v>
      </c>
      <c r="B20" s="14" t="s">
        <v>740</v>
      </c>
      <c r="C20" s="15" t="s">
        <v>741</v>
      </c>
      <c r="D20" s="14" t="s">
        <v>7</v>
      </c>
    </row>
    <row r="21" customHeight="1" spans="1:4">
      <c r="A21" s="13">
        <v>16</v>
      </c>
      <c r="B21" s="14" t="s">
        <v>70</v>
      </c>
      <c r="C21" s="15" t="s">
        <v>71</v>
      </c>
      <c r="D21" s="14" t="s">
        <v>66</v>
      </c>
    </row>
    <row r="22" customHeight="1" spans="1:4">
      <c r="A22" s="13">
        <v>20</v>
      </c>
      <c r="B22" s="14" t="s">
        <v>22</v>
      </c>
      <c r="C22" s="15" t="s">
        <v>23</v>
      </c>
      <c r="D22" s="14" t="s">
        <v>24</v>
      </c>
    </row>
    <row r="23" customHeight="1" spans="1:4">
      <c r="A23" s="13">
        <v>21</v>
      </c>
      <c r="B23" s="14" t="s">
        <v>151</v>
      </c>
      <c r="C23" s="15" t="s">
        <v>152</v>
      </c>
      <c r="D23" s="14" t="s">
        <v>7</v>
      </c>
    </row>
    <row r="24" customHeight="1" spans="1:4">
      <c r="A24" s="13">
        <v>21</v>
      </c>
      <c r="B24" s="14" t="s">
        <v>742</v>
      </c>
      <c r="C24" s="15" t="s">
        <v>743</v>
      </c>
      <c r="D24" s="14" t="s">
        <v>7</v>
      </c>
    </row>
    <row r="25" customHeight="1" spans="1:4">
      <c r="A25" s="13">
        <v>23</v>
      </c>
      <c r="B25" s="14" t="s">
        <v>744</v>
      </c>
      <c r="C25" s="15" t="s">
        <v>27</v>
      </c>
      <c r="D25" s="14" t="s">
        <v>7</v>
      </c>
    </row>
    <row r="26" customHeight="1" spans="1:4">
      <c r="A26" s="13">
        <v>24</v>
      </c>
      <c r="B26" s="14" t="s">
        <v>745</v>
      </c>
      <c r="C26" s="15" t="s">
        <v>746</v>
      </c>
      <c r="D26" s="14" t="s">
        <v>7</v>
      </c>
    </row>
    <row r="27" customHeight="1" spans="1:4">
      <c r="A27" s="13">
        <v>25</v>
      </c>
      <c r="B27" s="14" t="s">
        <v>35</v>
      </c>
      <c r="C27" s="15" t="s">
        <v>36</v>
      </c>
      <c r="D27" s="14" t="s">
        <v>37</v>
      </c>
    </row>
    <row r="28" customHeight="1" spans="1:4">
      <c r="A28" s="13">
        <v>26</v>
      </c>
      <c r="B28" s="14" t="s">
        <v>33</v>
      </c>
      <c r="C28" s="15" t="s">
        <v>34</v>
      </c>
      <c r="D28" s="14" t="s">
        <v>7</v>
      </c>
    </row>
    <row r="29" customHeight="1" spans="1:4">
      <c r="A29" s="13">
        <v>27</v>
      </c>
      <c r="B29" s="14" t="s">
        <v>141</v>
      </c>
      <c r="C29" s="15" t="s">
        <v>142</v>
      </c>
      <c r="D29" s="14" t="s">
        <v>7</v>
      </c>
    </row>
    <row r="30" customHeight="1" spans="1:4">
      <c r="A30" s="13">
        <v>28</v>
      </c>
      <c r="B30" s="14" t="s">
        <v>31</v>
      </c>
      <c r="C30" s="15" t="s">
        <v>747</v>
      </c>
      <c r="D30" s="14" t="s">
        <v>24</v>
      </c>
    </row>
    <row r="31" customHeight="1" spans="1:4">
      <c r="A31" s="13">
        <v>29</v>
      </c>
      <c r="B31" s="14" t="s">
        <v>62</v>
      </c>
      <c r="C31" s="15" t="s">
        <v>63</v>
      </c>
      <c r="D31" s="14" t="s">
        <v>48</v>
      </c>
    </row>
    <row r="32" customHeight="1" spans="1:4">
      <c r="A32" s="13">
        <v>30</v>
      </c>
      <c r="B32" s="14" t="s">
        <v>46</v>
      </c>
      <c r="C32" s="15" t="s">
        <v>47</v>
      </c>
      <c r="D32" s="14" t="s">
        <v>48</v>
      </c>
    </row>
    <row r="33" customHeight="1" spans="1:4">
      <c r="A33" s="13">
        <v>31</v>
      </c>
      <c r="B33" s="14" t="s">
        <v>748</v>
      </c>
      <c r="C33" s="15" t="s">
        <v>749</v>
      </c>
      <c r="D33" s="14" t="s">
        <v>7</v>
      </c>
    </row>
    <row r="34" customHeight="1" spans="1:4">
      <c r="A34" s="13">
        <v>32</v>
      </c>
      <c r="B34" s="14" t="s">
        <v>750</v>
      </c>
      <c r="C34" s="15" t="s">
        <v>483</v>
      </c>
      <c r="D34" s="14" t="s">
        <v>7</v>
      </c>
    </row>
    <row r="35" customHeight="1" spans="1:4">
      <c r="A35" s="13">
        <v>33</v>
      </c>
      <c r="B35" s="14" t="s">
        <v>121</v>
      </c>
      <c r="C35" s="15" t="s">
        <v>122</v>
      </c>
      <c r="D35" s="14" t="s">
        <v>110</v>
      </c>
    </row>
    <row r="36" customHeight="1" spans="1:4">
      <c r="A36" s="13">
        <v>34</v>
      </c>
      <c r="B36" s="14" t="s">
        <v>49</v>
      </c>
      <c r="C36" s="15" t="s">
        <v>50</v>
      </c>
      <c r="D36" s="14" t="s">
        <v>48</v>
      </c>
    </row>
    <row r="37" customHeight="1" spans="1:4">
      <c r="A37" s="13">
        <v>35</v>
      </c>
      <c r="B37" s="14" t="s">
        <v>751</v>
      </c>
      <c r="C37" s="15" t="s">
        <v>20</v>
      </c>
      <c r="D37" s="14" t="s">
        <v>21</v>
      </c>
    </row>
    <row r="38" customHeight="1" spans="1:4">
      <c r="A38" s="13">
        <v>36</v>
      </c>
      <c r="B38" s="14" t="s">
        <v>74</v>
      </c>
      <c r="C38" s="15" t="s">
        <v>75</v>
      </c>
      <c r="D38" s="14" t="s">
        <v>10</v>
      </c>
    </row>
    <row r="39" customHeight="1" spans="1:4">
      <c r="A39" s="13">
        <v>37</v>
      </c>
      <c r="B39" s="14" t="s">
        <v>78</v>
      </c>
      <c r="C39" s="15" t="s">
        <v>496</v>
      </c>
      <c r="D39" s="14" t="s">
        <v>30</v>
      </c>
    </row>
    <row r="40" customHeight="1" spans="1:4">
      <c r="A40" s="13">
        <v>38</v>
      </c>
      <c r="B40" s="14" t="s">
        <v>752</v>
      </c>
      <c r="C40" s="15" t="s">
        <v>88</v>
      </c>
      <c r="D40" s="14" t="s">
        <v>48</v>
      </c>
    </row>
    <row r="41" customHeight="1" spans="1:4">
      <c r="A41" s="13">
        <v>39</v>
      </c>
      <c r="B41" s="14" t="s">
        <v>80</v>
      </c>
      <c r="C41" s="15" t="s">
        <v>81</v>
      </c>
      <c r="D41" s="14" t="s">
        <v>10</v>
      </c>
    </row>
    <row r="42" customHeight="1" spans="1:4">
      <c r="A42" s="13">
        <v>40</v>
      </c>
      <c r="B42" s="14" t="s">
        <v>753</v>
      </c>
      <c r="C42" s="15" t="s">
        <v>754</v>
      </c>
      <c r="D42" s="14" t="s">
        <v>7</v>
      </c>
    </row>
    <row r="43" customHeight="1" spans="1:4">
      <c r="A43" s="13">
        <v>41</v>
      </c>
      <c r="B43" s="14" t="s">
        <v>94</v>
      </c>
      <c r="C43" s="15" t="s">
        <v>95</v>
      </c>
      <c r="D43" s="14" t="s">
        <v>66</v>
      </c>
    </row>
    <row r="44" customHeight="1" spans="1:4">
      <c r="A44" s="13">
        <v>41</v>
      </c>
      <c r="B44" s="14" t="s">
        <v>226</v>
      </c>
      <c r="C44" s="15" t="s">
        <v>227</v>
      </c>
      <c r="D44" s="14" t="s">
        <v>228</v>
      </c>
    </row>
    <row r="45" customHeight="1" spans="1:4">
      <c r="A45" s="13">
        <v>43</v>
      </c>
      <c r="B45" s="14" t="s">
        <v>755</v>
      </c>
      <c r="C45" s="15" t="s">
        <v>99</v>
      </c>
      <c r="D45" s="14" t="s">
        <v>48</v>
      </c>
    </row>
    <row r="46" customHeight="1" spans="1:4">
      <c r="A46" s="13">
        <v>44</v>
      </c>
      <c r="B46" s="14" t="s">
        <v>756</v>
      </c>
      <c r="C46" s="15" t="s">
        <v>29</v>
      </c>
      <c r="D46" s="14" t="s">
        <v>30</v>
      </c>
    </row>
    <row r="47" customHeight="1" spans="1:4">
      <c r="A47" s="13">
        <v>45</v>
      </c>
      <c r="B47" s="14" t="s">
        <v>113</v>
      </c>
      <c r="C47" s="15" t="s">
        <v>114</v>
      </c>
      <c r="D47" s="14" t="s">
        <v>37</v>
      </c>
    </row>
    <row r="48" customHeight="1" spans="1:4">
      <c r="A48" s="13">
        <v>46</v>
      </c>
      <c r="B48" s="14" t="s">
        <v>111</v>
      </c>
      <c r="C48" s="15" t="s">
        <v>112</v>
      </c>
      <c r="D48" s="14" t="s">
        <v>37</v>
      </c>
    </row>
    <row r="49" customHeight="1" spans="1:4">
      <c r="A49" s="13">
        <v>47</v>
      </c>
      <c r="B49" s="14" t="s">
        <v>292</v>
      </c>
      <c r="C49" s="15" t="s">
        <v>293</v>
      </c>
      <c r="D49" s="14" t="s">
        <v>57</v>
      </c>
    </row>
    <row r="50" customHeight="1" spans="1:4">
      <c r="A50" s="13">
        <v>47</v>
      </c>
      <c r="B50" s="14" t="s">
        <v>757</v>
      </c>
      <c r="C50" s="15" t="s">
        <v>717</v>
      </c>
      <c r="D50" s="14" t="s">
        <v>69</v>
      </c>
    </row>
    <row r="51" customHeight="1" spans="1:4">
      <c r="A51" s="13">
        <v>49</v>
      </c>
      <c r="B51" s="14" t="s">
        <v>233</v>
      </c>
      <c r="C51" s="15" t="s">
        <v>234</v>
      </c>
      <c r="D51" s="14" t="s">
        <v>110</v>
      </c>
    </row>
    <row r="52" customHeight="1" spans="1:4">
      <c r="A52" s="13">
        <v>50</v>
      </c>
      <c r="B52" s="14" t="s">
        <v>758</v>
      </c>
      <c r="C52" s="15" t="s">
        <v>501</v>
      </c>
      <c r="D52" s="14" t="s">
        <v>138</v>
      </c>
    </row>
    <row r="53" customHeight="1" spans="1:4">
      <c r="A53" s="13">
        <v>51</v>
      </c>
      <c r="B53" s="14" t="s">
        <v>315</v>
      </c>
      <c r="C53" s="15" t="s">
        <v>316</v>
      </c>
      <c r="D53" s="14" t="s">
        <v>7</v>
      </c>
    </row>
    <row r="54" customHeight="1" spans="1:4">
      <c r="A54" s="13">
        <v>52</v>
      </c>
      <c r="B54" s="14" t="s">
        <v>759</v>
      </c>
      <c r="C54" s="15" t="s">
        <v>513</v>
      </c>
      <c r="D54" s="14" t="s">
        <v>166</v>
      </c>
    </row>
    <row r="55" customHeight="1" spans="1:4">
      <c r="A55" s="13">
        <v>52</v>
      </c>
      <c r="B55" s="14" t="s">
        <v>760</v>
      </c>
      <c r="C55" s="15" t="s">
        <v>761</v>
      </c>
      <c r="D55" s="14" t="s">
        <v>7</v>
      </c>
    </row>
    <row r="56" customHeight="1" spans="1:4">
      <c r="A56" s="13">
        <v>54</v>
      </c>
      <c r="B56" s="14" t="s">
        <v>146</v>
      </c>
      <c r="C56" s="15" t="s">
        <v>147</v>
      </c>
      <c r="D56" s="14" t="s">
        <v>30</v>
      </c>
    </row>
    <row r="57" customHeight="1" spans="1:4">
      <c r="A57" s="13">
        <v>54</v>
      </c>
      <c r="B57" s="14" t="s">
        <v>762</v>
      </c>
      <c r="C57" s="15" t="s">
        <v>763</v>
      </c>
      <c r="D57" s="14" t="s">
        <v>37</v>
      </c>
    </row>
    <row r="58" customHeight="1" spans="1:4">
      <c r="A58" s="13">
        <v>56</v>
      </c>
      <c r="B58" s="14" t="s">
        <v>273</v>
      </c>
      <c r="C58" s="15" t="s">
        <v>274</v>
      </c>
      <c r="D58" s="14" t="s">
        <v>110</v>
      </c>
    </row>
    <row r="59" customHeight="1" spans="1:4">
      <c r="A59" s="13">
        <v>57</v>
      </c>
      <c r="B59" s="14" t="s">
        <v>131</v>
      </c>
      <c r="C59" s="15" t="s">
        <v>764</v>
      </c>
      <c r="D59" s="14" t="s">
        <v>57</v>
      </c>
    </row>
    <row r="60" customHeight="1" spans="1:4">
      <c r="A60" s="13">
        <v>58</v>
      </c>
      <c r="B60" s="14" t="s">
        <v>123</v>
      </c>
      <c r="C60" s="15" t="s">
        <v>765</v>
      </c>
      <c r="D60" s="14" t="s">
        <v>30</v>
      </c>
    </row>
    <row r="61" customHeight="1" spans="1:4">
      <c r="A61" s="13">
        <v>59</v>
      </c>
      <c r="B61" s="14" t="s">
        <v>199</v>
      </c>
      <c r="C61" s="15" t="s">
        <v>766</v>
      </c>
      <c r="D61" s="14" t="s">
        <v>57</v>
      </c>
    </row>
    <row r="62" customHeight="1" spans="1:4">
      <c r="A62" s="13">
        <v>59</v>
      </c>
      <c r="B62" s="14" t="s">
        <v>182</v>
      </c>
      <c r="C62" s="15" t="s">
        <v>507</v>
      </c>
      <c r="D62" s="14" t="s">
        <v>57</v>
      </c>
    </row>
    <row r="63" customHeight="1" spans="1:4">
      <c r="A63" s="13">
        <v>59</v>
      </c>
      <c r="B63" s="14" t="s">
        <v>224</v>
      </c>
      <c r="C63" s="15" t="s">
        <v>225</v>
      </c>
      <c r="D63" s="14" t="s">
        <v>21</v>
      </c>
    </row>
    <row r="64" customHeight="1" spans="1:4">
      <c r="A64" s="13">
        <v>62</v>
      </c>
      <c r="B64" s="14" t="s">
        <v>64</v>
      </c>
      <c r="C64" s="15" t="s">
        <v>65</v>
      </c>
      <c r="D64" s="14" t="s">
        <v>66</v>
      </c>
    </row>
    <row r="65" customHeight="1" spans="1:4">
      <c r="A65" s="13">
        <v>62</v>
      </c>
      <c r="B65" s="14" t="s">
        <v>167</v>
      </c>
      <c r="C65" s="15" t="s">
        <v>168</v>
      </c>
      <c r="D65" s="14" t="s">
        <v>69</v>
      </c>
    </row>
    <row r="66" customHeight="1" spans="1:4">
      <c r="A66" s="13">
        <v>62</v>
      </c>
      <c r="B66" s="14" t="s">
        <v>180</v>
      </c>
      <c r="C66" s="15" t="s">
        <v>181</v>
      </c>
      <c r="D66" s="14" t="s">
        <v>10</v>
      </c>
    </row>
    <row r="67" customHeight="1" spans="1:4">
      <c r="A67" s="13">
        <v>65</v>
      </c>
      <c r="B67" s="14" t="s">
        <v>767</v>
      </c>
      <c r="C67" s="15" t="s">
        <v>157</v>
      </c>
      <c r="D67" s="14" t="s">
        <v>7</v>
      </c>
    </row>
    <row r="68" customHeight="1" spans="1:4">
      <c r="A68" s="13">
        <v>66</v>
      </c>
      <c r="B68" s="14" t="s">
        <v>768</v>
      </c>
      <c r="C68" s="15" t="s">
        <v>769</v>
      </c>
      <c r="D68" s="14" t="s">
        <v>7</v>
      </c>
    </row>
    <row r="69" customHeight="1" spans="1:4">
      <c r="A69" s="13">
        <v>66</v>
      </c>
      <c r="B69" s="14" t="s">
        <v>770</v>
      </c>
      <c r="C69" s="15" t="s">
        <v>566</v>
      </c>
      <c r="D69" s="14" t="s">
        <v>7</v>
      </c>
    </row>
    <row r="70" customHeight="1" spans="1:4">
      <c r="A70" s="13">
        <v>68</v>
      </c>
      <c r="B70" s="14" t="s">
        <v>82</v>
      </c>
      <c r="C70" s="15" t="s">
        <v>83</v>
      </c>
      <c r="D70" s="14" t="s">
        <v>10</v>
      </c>
    </row>
    <row r="71" customHeight="1" spans="1:4">
      <c r="A71" s="13">
        <v>69</v>
      </c>
      <c r="B71" s="14" t="s">
        <v>402</v>
      </c>
      <c r="C71" s="15" t="s">
        <v>403</v>
      </c>
      <c r="D71" s="14" t="s">
        <v>7</v>
      </c>
    </row>
    <row r="72" customHeight="1" spans="1:4">
      <c r="A72" s="13">
        <v>70</v>
      </c>
      <c r="B72" s="14" t="s">
        <v>72</v>
      </c>
      <c r="C72" s="15" t="s">
        <v>73</v>
      </c>
      <c r="D72" s="14" t="s">
        <v>37</v>
      </c>
    </row>
    <row r="73" customHeight="1" spans="1:4">
      <c r="A73" s="13">
        <v>71</v>
      </c>
      <c r="B73" s="14" t="s">
        <v>298</v>
      </c>
      <c r="C73" s="15" t="s">
        <v>299</v>
      </c>
      <c r="D73" s="14" t="s">
        <v>37</v>
      </c>
    </row>
    <row r="74" customHeight="1" spans="1:4">
      <c r="A74" s="13">
        <v>72</v>
      </c>
      <c r="B74" s="14" t="s">
        <v>771</v>
      </c>
      <c r="C74" s="15" t="s">
        <v>599</v>
      </c>
      <c r="D74" s="14" t="s">
        <v>7</v>
      </c>
    </row>
    <row r="75" customHeight="1" spans="1:4">
      <c r="A75" s="13">
        <v>72</v>
      </c>
      <c r="B75" s="14" t="s">
        <v>772</v>
      </c>
      <c r="C75" s="15" t="s">
        <v>773</v>
      </c>
      <c r="D75" s="14" t="s">
        <v>7</v>
      </c>
    </row>
    <row r="76" customHeight="1" spans="1:4">
      <c r="A76" s="13">
        <v>72</v>
      </c>
      <c r="B76" s="14" t="s">
        <v>249</v>
      </c>
      <c r="C76" s="15" t="s">
        <v>774</v>
      </c>
      <c r="D76" s="14" t="s">
        <v>7</v>
      </c>
    </row>
    <row r="77" customHeight="1" spans="1:4">
      <c r="A77" s="13">
        <v>75</v>
      </c>
      <c r="B77" s="14" t="s">
        <v>327</v>
      </c>
      <c r="C77" s="15" t="s">
        <v>328</v>
      </c>
      <c r="D77" s="14" t="s">
        <v>110</v>
      </c>
    </row>
    <row r="78" customHeight="1" spans="1:4">
      <c r="A78" s="13">
        <v>76</v>
      </c>
      <c r="B78" s="14" t="s">
        <v>775</v>
      </c>
      <c r="C78" s="15" t="s">
        <v>318</v>
      </c>
      <c r="D78" s="14" t="s">
        <v>110</v>
      </c>
    </row>
    <row r="79" customHeight="1" spans="1:4">
      <c r="A79" s="13">
        <v>77</v>
      </c>
      <c r="B79" s="14" t="s">
        <v>325</v>
      </c>
      <c r="C79" s="15" t="s">
        <v>326</v>
      </c>
      <c r="D79" s="14" t="s">
        <v>7</v>
      </c>
    </row>
    <row r="80" customHeight="1" spans="1:4">
      <c r="A80" s="13">
        <v>78</v>
      </c>
      <c r="B80" s="14" t="s">
        <v>160</v>
      </c>
      <c r="C80" s="15" t="s">
        <v>161</v>
      </c>
      <c r="D80" s="14" t="s">
        <v>69</v>
      </c>
    </row>
    <row r="81" customHeight="1" spans="1:4">
      <c r="A81" s="13">
        <v>79</v>
      </c>
      <c r="B81" s="14" t="s">
        <v>776</v>
      </c>
      <c r="C81" s="15" t="s">
        <v>278</v>
      </c>
      <c r="D81" s="14" t="s">
        <v>7</v>
      </c>
    </row>
    <row r="82" customHeight="1" spans="1:4">
      <c r="A82" s="13">
        <v>79</v>
      </c>
      <c r="B82" s="14" t="s">
        <v>55</v>
      </c>
      <c r="C82" s="15" t="s">
        <v>56</v>
      </c>
      <c r="D82" s="14" t="s">
        <v>57</v>
      </c>
    </row>
    <row r="83" customHeight="1" spans="1:4">
      <c r="A83" s="13">
        <v>79</v>
      </c>
      <c r="B83" s="14" t="s">
        <v>427</v>
      </c>
      <c r="C83" s="15" t="s">
        <v>695</v>
      </c>
      <c r="D83" s="14" t="s">
        <v>110</v>
      </c>
    </row>
    <row r="84" customHeight="1" spans="1:4">
      <c r="A84" s="13">
        <v>82</v>
      </c>
      <c r="B84" s="14" t="s">
        <v>355</v>
      </c>
      <c r="C84" s="15" t="s">
        <v>644</v>
      </c>
      <c r="D84" s="14" t="s">
        <v>357</v>
      </c>
    </row>
    <row r="85" customHeight="1" spans="1:4">
      <c r="A85" s="13">
        <v>83</v>
      </c>
      <c r="B85" s="14" t="s">
        <v>777</v>
      </c>
      <c r="C85" s="15" t="s">
        <v>216</v>
      </c>
      <c r="D85" s="14" t="s">
        <v>48</v>
      </c>
    </row>
    <row r="86" customHeight="1" spans="1:4">
      <c r="A86" s="13">
        <v>84</v>
      </c>
      <c r="B86" s="14" t="s">
        <v>84</v>
      </c>
      <c r="C86" s="15" t="s">
        <v>778</v>
      </c>
      <c r="D86" s="14" t="s">
        <v>86</v>
      </c>
    </row>
    <row r="87" customHeight="1" spans="1:4">
      <c r="A87" s="13">
        <v>85</v>
      </c>
      <c r="B87" s="14" t="s">
        <v>779</v>
      </c>
      <c r="C87" s="15" t="s">
        <v>780</v>
      </c>
      <c r="D87" s="14" t="s">
        <v>37</v>
      </c>
    </row>
    <row r="88" customHeight="1" spans="1:4">
      <c r="A88" s="13">
        <v>86</v>
      </c>
      <c r="B88" s="14" t="s">
        <v>781</v>
      </c>
      <c r="C88" s="15" t="s">
        <v>538</v>
      </c>
      <c r="D88" s="14" t="s">
        <v>48</v>
      </c>
    </row>
    <row r="89" customHeight="1" spans="1:4">
      <c r="A89" s="13">
        <v>86</v>
      </c>
      <c r="B89" s="14" t="s">
        <v>201</v>
      </c>
      <c r="C89" s="15" t="s">
        <v>202</v>
      </c>
      <c r="D89" s="14" t="s">
        <v>7</v>
      </c>
    </row>
    <row r="90" customHeight="1" spans="1:4">
      <c r="A90" s="13">
        <v>86</v>
      </c>
      <c r="B90" s="14" t="s">
        <v>53</v>
      </c>
      <c r="C90" s="15" t="s">
        <v>54</v>
      </c>
      <c r="D90" s="14" t="s">
        <v>21</v>
      </c>
    </row>
    <row r="91" customHeight="1" spans="1:4">
      <c r="A91" s="13">
        <v>86</v>
      </c>
      <c r="B91" s="14" t="s">
        <v>231</v>
      </c>
      <c r="C91" s="15" t="s">
        <v>232</v>
      </c>
      <c r="D91" s="14" t="s">
        <v>37</v>
      </c>
    </row>
    <row r="92" customHeight="1" spans="1:4">
      <c r="A92" s="13">
        <v>90</v>
      </c>
      <c r="B92" s="14" t="s">
        <v>410</v>
      </c>
      <c r="C92" s="15" t="s">
        <v>411</v>
      </c>
      <c r="D92" s="14" t="s">
        <v>37</v>
      </c>
    </row>
    <row r="93" customHeight="1" spans="1:4">
      <c r="A93" s="13">
        <v>91</v>
      </c>
      <c r="B93" s="14" t="s">
        <v>782</v>
      </c>
      <c r="C93" s="15" t="s">
        <v>693</v>
      </c>
      <c r="D93" s="14" t="s">
        <v>37</v>
      </c>
    </row>
    <row r="94" customHeight="1" spans="1:4">
      <c r="A94" s="13">
        <v>91</v>
      </c>
      <c r="B94" s="14" t="s">
        <v>783</v>
      </c>
      <c r="C94" s="15" t="s">
        <v>784</v>
      </c>
      <c r="D94" s="14" t="s">
        <v>7</v>
      </c>
    </row>
    <row r="95" customHeight="1" spans="1:4">
      <c r="A95" s="13">
        <v>91</v>
      </c>
      <c r="B95" s="14" t="s">
        <v>785</v>
      </c>
      <c r="C95" s="15" t="s">
        <v>536</v>
      </c>
      <c r="D95" s="14" t="s">
        <v>7</v>
      </c>
    </row>
    <row r="96" customHeight="1" spans="1:4">
      <c r="A96" s="13">
        <v>94</v>
      </c>
      <c r="B96" s="14" t="s">
        <v>786</v>
      </c>
      <c r="C96" s="15" t="s">
        <v>787</v>
      </c>
      <c r="D96" s="14" t="s">
        <v>10</v>
      </c>
    </row>
    <row r="97" customHeight="1" spans="1:4">
      <c r="A97" s="13">
        <v>94</v>
      </c>
      <c r="B97" s="14" t="s">
        <v>174</v>
      </c>
      <c r="C97" s="15" t="s">
        <v>175</v>
      </c>
      <c r="D97" s="14" t="s">
        <v>10</v>
      </c>
    </row>
    <row r="98" customHeight="1" spans="1:4">
      <c r="A98" s="13">
        <v>96</v>
      </c>
      <c r="B98" s="14" t="s">
        <v>259</v>
      </c>
      <c r="C98" s="15" t="s">
        <v>260</v>
      </c>
      <c r="D98" s="14" t="s">
        <v>7</v>
      </c>
    </row>
    <row r="99" customHeight="1" spans="1:4">
      <c r="A99" s="13">
        <v>96</v>
      </c>
      <c r="B99" s="14" t="s">
        <v>788</v>
      </c>
      <c r="C99" s="15" t="s">
        <v>570</v>
      </c>
      <c r="D99" s="14" t="s">
        <v>7</v>
      </c>
    </row>
    <row r="100" customHeight="1" spans="1:4">
      <c r="A100" s="13">
        <v>98</v>
      </c>
      <c r="B100" s="14" t="s">
        <v>789</v>
      </c>
      <c r="C100" s="15" t="s">
        <v>177</v>
      </c>
      <c r="D100" s="14" t="s">
        <v>48</v>
      </c>
    </row>
    <row r="101" customHeight="1" spans="1:4">
      <c r="A101" s="13">
        <v>99</v>
      </c>
      <c r="B101" s="14" t="s">
        <v>188</v>
      </c>
      <c r="C101" s="15" t="s">
        <v>790</v>
      </c>
      <c r="D101" s="14" t="s">
        <v>48</v>
      </c>
    </row>
    <row r="102" customHeight="1" spans="1:4">
      <c r="A102" s="13">
        <v>100</v>
      </c>
      <c r="B102" s="14" t="s">
        <v>268</v>
      </c>
      <c r="C102" s="15" t="s">
        <v>269</v>
      </c>
      <c r="D102" s="14" t="s">
        <v>270</v>
      </c>
    </row>
    <row r="103" customHeight="1" spans="1:4">
      <c r="A103" s="13">
        <v>101</v>
      </c>
      <c r="B103" s="14" t="s">
        <v>791</v>
      </c>
      <c r="C103" s="15" t="s">
        <v>792</v>
      </c>
      <c r="D103" s="14" t="s">
        <v>30</v>
      </c>
    </row>
    <row r="104" customHeight="1" spans="1:4">
      <c r="A104" s="13">
        <v>102</v>
      </c>
      <c r="B104" s="14" t="s">
        <v>793</v>
      </c>
      <c r="C104" s="15" t="s">
        <v>794</v>
      </c>
      <c r="D104" s="14" t="s">
        <v>155</v>
      </c>
    </row>
    <row r="105" customHeight="1" spans="1:4">
      <c r="A105" s="13">
        <v>103</v>
      </c>
      <c r="B105" s="14" t="s">
        <v>795</v>
      </c>
      <c r="C105" s="15" t="s">
        <v>796</v>
      </c>
      <c r="D105" s="14" t="s">
        <v>7</v>
      </c>
    </row>
    <row r="106" customHeight="1" spans="1:4">
      <c r="A106" s="13">
        <v>104</v>
      </c>
      <c r="B106" s="14" t="s">
        <v>797</v>
      </c>
      <c r="C106" s="15" t="s">
        <v>798</v>
      </c>
      <c r="D106" s="14" t="s">
        <v>7</v>
      </c>
    </row>
    <row r="107" customHeight="1" spans="1:4">
      <c r="A107" s="13">
        <v>105</v>
      </c>
      <c r="B107" s="14" t="s">
        <v>799</v>
      </c>
      <c r="C107" s="15" t="s">
        <v>505</v>
      </c>
      <c r="D107" s="14" t="s">
        <v>69</v>
      </c>
    </row>
    <row r="108" customHeight="1" spans="1:4">
      <c r="A108" s="13">
        <v>105</v>
      </c>
      <c r="B108" s="14" t="s">
        <v>800</v>
      </c>
      <c r="C108" s="15" t="s">
        <v>118</v>
      </c>
      <c r="D108" s="14" t="s">
        <v>10</v>
      </c>
    </row>
    <row r="109" customHeight="1" spans="1:4">
      <c r="A109" s="13">
        <v>107</v>
      </c>
      <c r="B109" s="14" t="s">
        <v>360</v>
      </c>
      <c r="C109" s="15" t="s">
        <v>361</v>
      </c>
      <c r="D109" s="14" t="s">
        <v>138</v>
      </c>
    </row>
    <row r="110" customHeight="1" spans="1:4">
      <c r="A110" s="13">
        <v>107</v>
      </c>
      <c r="B110" s="14" t="s">
        <v>801</v>
      </c>
      <c r="C110" s="15" t="s">
        <v>665</v>
      </c>
      <c r="D110" s="14" t="s">
        <v>7</v>
      </c>
    </row>
    <row r="111" customHeight="1" spans="1:4">
      <c r="A111" s="13">
        <v>109</v>
      </c>
      <c r="B111" s="14" t="s">
        <v>802</v>
      </c>
      <c r="C111" s="15" t="s">
        <v>803</v>
      </c>
      <c r="D111" s="14" t="s">
        <v>37</v>
      </c>
    </row>
    <row r="112" customHeight="1" spans="1:4">
      <c r="A112" s="13">
        <v>109</v>
      </c>
      <c r="B112" s="14" t="s">
        <v>804</v>
      </c>
      <c r="C112" s="15" t="s">
        <v>628</v>
      </c>
      <c r="D112" s="14" t="s">
        <v>7</v>
      </c>
    </row>
    <row r="113" customHeight="1" spans="1:4">
      <c r="A113" s="13">
        <v>109</v>
      </c>
      <c r="B113" s="14" t="s">
        <v>805</v>
      </c>
      <c r="C113" s="15" t="s">
        <v>163</v>
      </c>
      <c r="D113" s="14" t="s">
        <v>7</v>
      </c>
    </row>
    <row r="114" customHeight="1" spans="1:4">
      <c r="A114" s="13">
        <v>112</v>
      </c>
      <c r="B114" s="14" t="s">
        <v>806</v>
      </c>
      <c r="C114" s="15" t="s">
        <v>807</v>
      </c>
      <c r="D114" s="14" t="s">
        <v>155</v>
      </c>
    </row>
    <row r="115" customHeight="1" spans="1:4">
      <c r="A115" s="13">
        <v>113</v>
      </c>
      <c r="B115" s="14" t="s">
        <v>261</v>
      </c>
      <c r="C115" s="15" t="s">
        <v>262</v>
      </c>
      <c r="D115" s="14" t="s">
        <v>258</v>
      </c>
    </row>
    <row r="116" customHeight="1" spans="1:4">
      <c r="A116" s="13">
        <v>114</v>
      </c>
      <c r="B116" s="14" t="s">
        <v>406</v>
      </c>
      <c r="C116" s="15" t="s">
        <v>407</v>
      </c>
      <c r="D116" s="14" t="s">
        <v>21</v>
      </c>
    </row>
    <row r="117" customHeight="1" spans="1:4">
      <c r="A117" s="13">
        <v>115</v>
      </c>
      <c r="B117" s="14" t="s">
        <v>808</v>
      </c>
      <c r="C117" s="15" t="s">
        <v>632</v>
      </c>
      <c r="D117" s="14" t="s">
        <v>7</v>
      </c>
    </row>
    <row r="118" customHeight="1" spans="1:4">
      <c r="A118" s="13">
        <v>115</v>
      </c>
      <c r="B118" s="14" t="s">
        <v>809</v>
      </c>
      <c r="C118" s="15" t="s">
        <v>344</v>
      </c>
      <c r="D118" s="14" t="s">
        <v>110</v>
      </c>
    </row>
    <row r="119" customHeight="1" spans="1:4">
      <c r="A119" s="13">
        <v>117</v>
      </c>
      <c r="B119" s="14" t="s">
        <v>294</v>
      </c>
      <c r="C119" s="15" t="s">
        <v>295</v>
      </c>
      <c r="D119" s="14" t="s">
        <v>228</v>
      </c>
    </row>
    <row r="120" customHeight="1" spans="1:4">
      <c r="A120" s="13">
        <v>118</v>
      </c>
      <c r="B120" s="14" t="s">
        <v>810</v>
      </c>
      <c r="C120" s="15" t="s">
        <v>811</v>
      </c>
      <c r="D120" s="14" t="s">
        <v>10</v>
      </c>
    </row>
    <row r="121" customHeight="1" spans="1:4">
      <c r="A121" s="13">
        <v>118</v>
      </c>
      <c r="B121" s="14" t="s">
        <v>812</v>
      </c>
      <c r="C121" s="15" t="s">
        <v>198</v>
      </c>
      <c r="D121" s="14" t="s">
        <v>10</v>
      </c>
    </row>
    <row r="122" customHeight="1" spans="1:4">
      <c r="A122" s="13">
        <v>120</v>
      </c>
      <c r="B122" s="14" t="s">
        <v>347</v>
      </c>
      <c r="C122" s="15" t="s">
        <v>348</v>
      </c>
      <c r="D122" s="14" t="s">
        <v>21</v>
      </c>
    </row>
    <row r="123" customHeight="1" spans="1:4">
      <c r="A123" s="13">
        <v>121</v>
      </c>
      <c r="B123" s="14" t="s">
        <v>164</v>
      </c>
      <c r="C123" s="15" t="s">
        <v>165</v>
      </c>
      <c r="D123" s="14" t="s">
        <v>166</v>
      </c>
    </row>
    <row r="124" customHeight="1" spans="1:4">
      <c r="A124" s="13">
        <v>122</v>
      </c>
      <c r="B124" s="14" t="s">
        <v>813</v>
      </c>
      <c r="C124" s="15" t="s">
        <v>657</v>
      </c>
      <c r="D124" s="14" t="s">
        <v>110</v>
      </c>
    </row>
    <row r="125" customHeight="1" spans="1:4">
      <c r="A125" s="13">
        <v>123</v>
      </c>
      <c r="B125" s="14" t="s">
        <v>814</v>
      </c>
      <c r="C125" s="15" t="s">
        <v>667</v>
      </c>
      <c r="D125" s="14" t="s">
        <v>37</v>
      </c>
    </row>
    <row r="126" customHeight="1" spans="1:4">
      <c r="A126" s="13">
        <v>124</v>
      </c>
      <c r="B126" s="14" t="s">
        <v>394</v>
      </c>
      <c r="C126" s="15" t="s">
        <v>395</v>
      </c>
      <c r="D126" s="14" t="s">
        <v>37</v>
      </c>
    </row>
    <row r="127" customHeight="1" spans="1:4">
      <c r="A127" s="13">
        <v>124</v>
      </c>
      <c r="B127" s="14" t="s">
        <v>333</v>
      </c>
      <c r="C127" s="15" t="s">
        <v>334</v>
      </c>
      <c r="D127" s="14" t="s">
        <v>335</v>
      </c>
    </row>
    <row r="128" customHeight="1" spans="1:4">
      <c r="A128" s="13">
        <v>126</v>
      </c>
      <c r="B128" s="14" t="s">
        <v>119</v>
      </c>
      <c r="C128" s="15" t="s">
        <v>120</v>
      </c>
      <c r="D128" s="14" t="s">
        <v>7</v>
      </c>
    </row>
    <row r="129" customHeight="1" spans="1:4">
      <c r="A129" s="13">
        <v>127</v>
      </c>
      <c r="B129" s="14" t="s">
        <v>345</v>
      </c>
      <c r="C129" s="15" t="s">
        <v>346</v>
      </c>
      <c r="D129" s="14" t="s">
        <v>10</v>
      </c>
    </row>
    <row r="130" customHeight="1" spans="1:4">
      <c r="A130" s="13">
        <v>128</v>
      </c>
      <c r="B130" s="14" t="s">
        <v>815</v>
      </c>
      <c r="C130" s="15" t="s">
        <v>620</v>
      </c>
      <c r="D130" s="14" t="s">
        <v>37</v>
      </c>
    </row>
    <row r="131" customHeight="1" spans="1:4">
      <c r="A131" s="13">
        <v>128</v>
      </c>
      <c r="B131" s="14" t="s">
        <v>148</v>
      </c>
      <c r="C131" s="15" t="s">
        <v>149</v>
      </c>
      <c r="D131" s="14" t="s">
        <v>150</v>
      </c>
    </row>
    <row r="132" customHeight="1" spans="1:4">
      <c r="A132" s="13">
        <v>130</v>
      </c>
      <c r="B132" s="14" t="s">
        <v>381</v>
      </c>
      <c r="C132" s="15" t="s">
        <v>382</v>
      </c>
      <c r="D132" s="14" t="s">
        <v>357</v>
      </c>
    </row>
    <row r="133" customHeight="1" spans="1:4">
      <c r="A133" s="13">
        <v>131</v>
      </c>
      <c r="B133" s="14" t="s">
        <v>816</v>
      </c>
      <c r="C133" s="15" t="s">
        <v>817</v>
      </c>
      <c r="D133" s="14" t="s">
        <v>7</v>
      </c>
    </row>
    <row r="134" customHeight="1" spans="1:4">
      <c r="A134" s="13">
        <v>131</v>
      </c>
      <c r="B134" s="14" t="s">
        <v>818</v>
      </c>
      <c r="C134" s="15" t="s">
        <v>819</v>
      </c>
      <c r="D134" s="14" t="s">
        <v>820</v>
      </c>
    </row>
    <row r="135" customHeight="1" spans="1:4">
      <c r="A135" s="13">
        <v>133</v>
      </c>
      <c r="B135" s="14" t="s">
        <v>358</v>
      </c>
      <c r="C135" s="15" t="s">
        <v>359</v>
      </c>
      <c r="D135" s="14" t="s">
        <v>7</v>
      </c>
    </row>
    <row r="136" customHeight="1" spans="1:4">
      <c r="A136" s="13">
        <v>133</v>
      </c>
      <c r="B136" s="14" t="s">
        <v>91</v>
      </c>
      <c r="C136" s="15" t="s">
        <v>92</v>
      </c>
      <c r="D136" s="14" t="s">
        <v>93</v>
      </c>
    </row>
    <row r="137" customHeight="1" spans="1:4">
      <c r="A137" s="13">
        <v>133</v>
      </c>
      <c r="B137" s="14" t="s">
        <v>821</v>
      </c>
      <c r="C137" s="15" t="s">
        <v>703</v>
      </c>
      <c r="D137" s="14" t="s">
        <v>7</v>
      </c>
    </row>
    <row r="138" customHeight="1" spans="1:4">
      <c r="A138" s="13">
        <v>133</v>
      </c>
      <c r="B138" s="14" t="s">
        <v>195</v>
      </c>
      <c r="C138" s="15" t="s">
        <v>196</v>
      </c>
      <c r="D138" s="14" t="s">
        <v>10</v>
      </c>
    </row>
    <row r="139" customHeight="1" spans="1:4">
      <c r="A139" s="13">
        <v>137</v>
      </c>
      <c r="B139" s="14" t="s">
        <v>822</v>
      </c>
      <c r="C139" s="15" t="s">
        <v>823</v>
      </c>
      <c r="D139" s="14" t="s">
        <v>37</v>
      </c>
    </row>
    <row r="140" customHeight="1" spans="1:4">
      <c r="A140" s="13">
        <v>137</v>
      </c>
      <c r="B140" s="14" t="s">
        <v>329</v>
      </c>
      <c r="C140" s="15" t="s">
        <v>330</v>
      </c>
      <c r="D140" s="14" t="s">
        <v>10</v>
      </c>
    </row>
    <row r="141" customHeight="1" spans="1:4">
      <c r="A141" s="13">
        <v>137</v>
      </c>
      <c r="B141" s="14" t="s">
        <v>824</v>
      </c>
      <c r="C141" s="15" t="s">
        <v>825</v>
      </c>
      <c r="D141" s="14" t="s">
        <v>223</v>
      </c>
    </row>
    <row r="142" customHeight="1" spans="1:4">
      <c r="A142" s="13">
        <v>137</v>
      </c>
      <c r="B142" s="14" t="s">
        <v>826</v>
      </c>
      <c r="C142" s="15" t="s">
        <v>827</v>
      </c>
      <c r="D142" s="14" t="s">
        <v>7</v>
      </c>
    </row>
    <row r="143" customHeight="1" spans="1:4">
      <c r="A143" s="13">
        <v>141</v>
      </c>
      <c r="B143" s="14" t="s">
        <v>309</v>
      </c>
      <c r="C143" s="15" t="s">
        <v>618</v>
      </c>
      <c r="D143" s="14" t="s">
        <v>223</v>
      </c>
    </row>
    <row r="144" customHeight="1" spans="1:4">
      <c r="A144" s="13">
        <v>141</v>
      </c>
      <c r="B144" s="14" t="s">
        <v>425</v>
      </c>
      <c r="C144" s="15" t="s">
        <v>610</v>
      </c>
      <c r="D144" s="14" t="s">
        <v>57</v>
      </c>
    </row>
    <row r="145" customHeight="1" spans="1:4">
      <c r="A145" s="13">
        <v>141</v>
      </c>
      <c r="B145" s="14" t="s">
        <v>828</v>
      </c>
      <c r="C145" s="15" t="s">
        <v>829</v>
      </c>
      <c r="D145" s="14" t="s">
        <v>7</v>
      </c>
    </row>
    <row r="146" customHeight="1" spans="1:4">
      <c r="A146" s="13">
        <v>141</v>
      </c>
      <c r="B146" s="14" t="s">
        <v>209</v>
      </c>
      <c r="C146" s="15" t="s">
        <v>210</v>
      </c>
      <c r="D146" s="14" t="s">
        <v>166</v>
      </c>
    </row>
    <row r="147" customHeight="1" spans="1:4">
      <c r="A147" s="13">
        <v>141</v>
      </c>
      <c r="B147" s="14" t="s">
        <v>830</v>
      </c>
      <c r="C147" s="15" t="s">
        <v>831</v>
      </c>
      <c r="D147" s="14" t="s">
        <v>37</v>
      </c>
    </row>
    <row r="148" customHeight="1" spans="1:4">
      <c r="A148" s="13">
        <v>146</v>
      </c>
      <c r="B148" s="14" t="s">
        <v>832</v>
      </c>
      <c r="C148" s="15" t="s">
        <v>833</v>
      </c>
      <c r="D148" s="14" t="s">
        <v>37</v>
      </c>
    </row>
    <row r="149" customHeight="1" spans="1:4">
      <c r="A149" s="13">
        <v>146</v>
      </c>
      <c r="B149" s="14" t="s">
        <v>834</v>
      </c>
      <c r="C149" s="15" t="s">
        <v>320</v>
      </c>
      <c r="D149" s="14" t="s">
        <v>155</v>
      </c>
    </row>
    <row r="150" customHeight="1" spans="1:4">
      <c r="A150" s="13">
        <v>146</v>
      </c>
      <c r="B150" s="14" t="s">
        <v>383</v>
      </c>
      <c r="C150" s="15" t="s">
        <v>384</v>
      </c>
      <c r="D150" s="14" t="s">
        <v>66</v>
      </c>
    </row>
    <row r="151" customHeight="1" spans="1:4">
      <c r="A151" s="13">
        <v>146</v>
      </c>
      <c r="B151" s="16" t="s">
        <v>835</v>
      </c>
      <c r="C151" s="15" t="s">
        <v>836</v>
      </c>
      <c r="D151" s="14" t="s">
        <v>48</v>
      </c>
    </row>
    <row r="152" customHeight="1" spans="1:4">
      <c r="A152" s="13">
        <v>146</v>
      </c>
      <c r="B152" s="14" t="s">
        <v>242</v>
      </c>
      <c r="C152" s="15" t="s">
        <v>837</v>
      </c>
      <c r="D152" s="14" t="s">
        <v>244</v>
      </c>
    </row>
    <row r="153" customHeight="1" spans="1:4">
      <c r="A153" s="13">
        <v>150</v>
      </c>
      <c r="B153" s="14" t="s">
        <v>158</v>
      </c>
      <c r="C153" s="15" t="s">
        <v>159</v>
      </c>
      <c r="D153" s="14" t="s">
        <v>7</v>
      </c>
    </row>
    <row r="154" customHeight="1" spans="1:4">
      <c r="A154" s="13">
        <v>150</v>
      </c>
      <c r="B154" s="14" t="s">
        <v>838</v>
      </c>
      <c r="C154" s="15" t="s">
        <v>839</v>
      </c>
      <c r="D154" s="14" t="s">
        <v>223</v>
      </c>
    </row>
    <row r="155" customHeight="1" spans="1:4">
      <c r="A155" s="13">
        <v>152</v>
      </c>
      <c r="B155" s="14" t="s">
        <v>404</v>
      </c>
      <c r="C155" s="15" t="s">
        <v>405</v>
      </c>
      <c r="D155" s="14" t="s">
        <v>48</v>
      </c>
    </row>
    <row r="156" customHeight="1" spans="1:4">
      <c r="A156" s="13">
        <v>153</v>
      </c>
      <c r="B156" s="14" t="s">
        <v>840</v>
      </c>
      <c r="C156" s="15" t="s">
        <v>612</v>
      </c>
      <c r="D156" s="14" t="s">
        <v>21</v>
      </c>
    </row>
    <row r="157" customHeight="1" spans="1:4">
      <c r="A157" s="13">
        <v>153</v>
      </c>
      <c r="B157" s="14" t="s">
        <v>217</v>
      </c>
      <c r="C157" s="15" t="s">
        <v>218</v>
      </c>
      <c r="D157" s="14" t="s">
        <v>10</v>
      </c>
    </row>
    <row r="158" customHeight="1" spans="1:4">
      <c r="A158" s="13">
        <v>155</v>
      </c>
      <c r="B158" s="14" t="s">
        <v>841</v>
      </c>
      <c r="C158" s="15" t="s">
        <v>842</v>
      </c>
      <c r="D158" s="14" t="s">
        <v>37</v>
      </c>
    </row>
    <row r="159" customHeight="1" spans="1:4">
      <c r="A159" s="13">
        <v>156</v>
      </c>
      <c r="B159" s="14" t="s">
        <v>843</v>
      </c>
      <c r="C159" s="15" t="s">
        <v>844</v>
      </c>
      <c r="D159" s="14" t="s">
        <v>37</v>
      </c>
    </row>
    <row r="160" customHeight="1" spans="1:4">
      <c r="A160" s="13">
        <v>156</v>
      </c>
      <c r="B160" s="14" t="s">
        <v>845</v>
      </c>
      <c r="C160" s="15" t="s">
        <v>846</v>
      </c>
      <c r="D160" s="14" t="s">
        <v>7</v>
      </c>
    </row>
    <row r="161" customHeight="1" spans="1:4">
      <c r="A161" s="13">
        <v>156</v>
      </c>
      <c r="B161" s="14" t="s">
        <v>847</v>
      </c>
      <c r="C161" s="15" t="s">
        <v>848</v>
      </c>
      <c r="D161" s="14" t="s">
        <v>37</v>
      </c>
    </row>
    <row r="162" customHeight="1" spans="1:4">
      <c r="A162" s="13">
        <v>156</v>
      </c>
      <c r="B162" s="14" t="s">
        <v>331</v>
      </c>
      <c r="C162" s="15" t="s">
        <v>332</v>
      </c>
      <c r="D162" s="14" t="s">
        <v>166</v>
      </c>
    </row>
    <row r="163" customHeight="1" spans="1:4">
      <c r="A163" s="13">
        <v>156</v>
      </c>
      <c r="B163" s="14" t="s">
        <v>211</v>
      </c>
      <c r="C163" s="15" t="s">
        <v>212</v>
      </c>
      <c r="D163" s="14" t="s">
        <v>66</v>
      </c>
    </row>
    <row r="164" customHeight="1" spans="1:4">
      <c r="A164" s="13">
        <v>161</v>
      </c>
      <c r="B164" s="14" t="s">
        <v>849</v>
      </c>
      <c r="C164" s="15" t="s">
        <v>289</v>
      </c>
      <c r="D164" s="14" t="s">
        <v>223</v>
      </c>
    </row>
    <row r="165" customHeight="1" spans="1:4">
      <c r="A165" s="13">
        <v>162</v>
      </c>
      <c r="B165" s="14" t="s">
        <v>850</v>
      </c>
      <c r="C165" s="15" t="s">
        <v>851</v>
      </c>
      <c r="D165" s="14" t="s">
        <v>7</v>
      </c>
    </row>
    <row r="166" customHeight="1" spans="1:4">
      <c r="A166" s="13">
        <v>163</v>
      </c>
      <c r="B166" s="14" t="s">
        <v>852</v>
      </c>
      <c r="C166" s="15" t="s">
        <v>853</v>
      </c>
      <c r="D166" s="14" t="s">
        <v>7</v>
      </c>
    </row>
    <row r="167" customHeight="1" spans="1:4">
      <c r="A167" s="13">
        <v>164</v>
      </c>
      <c r="B167" s="14" t="s">
        <v>854</v>
      </c>
      <c r="C167" s="15" t="s">
        <v>564</v>
      </c>
      <c r="D167" s="14" t="s">
        <v>57</v>
      </c>
    </row>
    <row r="168" customHeight="1" spans="1:4">
      <c r="A168" s="13">
        <v>164</v>
      </c>
      <c r="B168" s="14" t="s">
        <v>855</v>
      </c>
      <c r="C168" s="15" t="s">
        <v>856</v>
      </c>
      <c r="D168" s="14" t="s">
        <v>166</v>
      </c>
    </row>
    <row r="169" customHeight="1" spans="1:4">
      <c r="A169" s="13">
        <v>166</v>
      </c>
      <c r="B169" s="14" t="s">
        <v>857</v>
      </c>
      <c r="C169" s="15" t="s">
        <v>858</v>
      </c>
      <c r="D169" s="14" t="s">
        <v>37</v>
      </c>
    </row>
    <row r="170" customHeight="1" spans="1:4">
      <c r="A170" s="13">
        <v>166</v>
      </c>
      <c r="B170" s="14" t="s">
        <v>859</v>
      </c>
      <c r="C170" s="15" t="s">
        <v>860</v>
      </c>
      <c r="D170" s="14" t="s">
        <v>37</v>
      </c>
    </row>
    <row r="171" customHeight="1" spans="1:4">
      <c r="A171" s="13">
        <v>166</v>
      </c>
      <c r="B171" s="14" t="s">
        <v>861</v>
      </c>
      <c r="C171" s="15" t="s">
        <v>722</v>
      </c>
      <c r="D171" s="14" t="s">
        <v>10</v>
      </c>
    </row>
    <row r="172" customHeight="1" spans="1:4">
      <c r="A172" s="13">
        <v>166</v>
      </c>
      <c r="B172" s="14" t="s">
        <v>207</v>
      </c>
      <c r="C172" s="15" t="s">
        <v>590</v>
      </c>
      <c r="D172" s="14" t="s">
        <v>10</v>
      </c>
    </row>
    <row r="173" customHeight="1" spans="1:4">
      <c r="A173" s="13">
        <v>170</v>
      </c>
      <c r="B173" s="14" t="s">
        <v>862</v>
      </c>
      <c r="C173" s="15" t="s">
        <v>308</v>
      </c>
      <c r="D173" s="14" t="s">
        <v>10</v>
      </c>
    </row>
    <row r="174" customHeight="1" spans="1:4">
      <c r="A174" s="13">
        <v>170</v>
      </c>
      <c r="B174" s="14" t="s">
        <v>863</v>
      </c>
      <c r="C174" s="15" t="s">
        <v>864</v>
      </c>
      <c r="D174" s="14" t="s">
        <v>7</v>
      </c>
    </row>
    <row r="175" customHeight="1" spans="1:4">
      <c r="A175" s="13">
        <v>172</v>
      </c>
      <c r="B175" s="17" t="s">
        <v>865</v>
      </c>
      <c r="C175" s="15" t="s">
        <v>866</v>
      </c>
      <c r="D175" s="14" t="s">
        <v>7</v>
      </c>
    </row>
    <row r="176" customHeight="1" spans="1:4">
      <c r="A176" s="13">
        <v>173</v>
      </c>
      <c r="B176" s="14" t="s">
        <v>867</v>
      </c>
      <c r="C176" s="15" t="s">
        <v>625</v>
      </c>
      <c r="D176" s="14" t="s">
        <v>37</v>
      </c>
    </row>
    <row r="177" customHeight="1" spans="1:4">
      <c r="A177" s="13">
        <v>173</v>
      </c>
      <c r="B177" s="14" t="s">
        <v>868</v>
      </c>
      <c r="C177" s="15" t="s">
        <v>869</v>
      </c>
      <c r="D177" s="14" t="s">
        <v>48</v>
      </c>
    </row>
    <row r="178" customHeight="1" spans="1:4">
      <c r="A178" s="13">
        <v>173</v>
      </c>
      <c r="B178" s="14" t="s">
        <v>870</v>
      </c>
      <c r="C178" s="15" t="s">
        <v>871</v>
      </c>
      <c r="D178" s="14" t="s">
        <v>7</v>
      </c>
    </row>
    <row r="179" customHeight="1" spans="1:4">
      <c r="A179" s="13">
        <v>176</v>
      </c>
      <c r="B179" s="14" t="s">
        <v>872</v>
      </c>
      <c r="C179" s="15" t="s">
        <v>642</v>
      </c>
      <c r="D179" s="14" t="s">
        <v>7</v>
      </c>
    </row>
    <row r="180" customHeight="1" spans="1:4">
      <c r="A180" s="13">
        <v>176</v>
      </c>
      <c r="B180" s="14" t="s">
        <v>873</v>
      </c>
      <c r="C180" s="15" t="s">
        <v>622</v>
      </c>
      <c r="D180" s="14" t="s">
        <v>110</v>
      </c>
    </row>
    <row r="181" customHeight="1" spans="1:4">
      <c r="A181" s="13">
        <v>178</v>
      </c>
      <c r="B181" s="14" t="s">
        <v>311</v>
      </c>
      <c r="C181" s="15" t="s">
        <v>312</v>
      </c>
      <c r="D181" s="14" t="s">
        <v>48</v>
      </c>
    </row>
    <row r="182" customHeight="1" spans="1:4">
      <c r="A182" s="13">
        <v>178</v>
      </c>
      <c r="B182" s="14" t="s">
        <v>240</v>
      </c>
      <c r="C182" s="15" t="s">
        <v>241</v>
      </c>
      <c r="D182" s="14" t="s">
        <v>228</v>
      </c>
    </row>
    <row r="183" customHeight="1" spans="1:4">
      <c r="A183" s="13">
        <v>180</v>
      </c>
      <c r="B183" s="14" t="s">
        <v>351</v>
      </c>
      <c r="C183" s="15" t="s">
        <v>352</v>
      </c>
      <c r="D183" s="14" t="s">
        <v>21</v>
      </c>
    </row>
    <row r="184" customHeight="1" spans="1:4">
      <c r="A184" s="13">
        <v>180</v>
      </c>
      <c r="B184" s="14" t="s">
        <v>115</v>
      </c>
      <c r="C184" s="15" t="s">
        <v>116</v>
      </c>
      <c r="D184" s="14" t="s">
        <v>93</v>
      </c>
    </row>
    <row r="185" customHeight="1" spans="1:4">
      <c r="A185" s="13">
        <v>182</v>
      </c>
      <c r="B185" s="14" t="s">
        <v>874</v>
      </c>
      <c r="C185" s="15" t="s">
        <v>875</v>
      </c>
      <c r="D185" s="14" t="s">
        <v>48</v>
      </c>
    </row>
    <row r="186" customHeight="1" spans="1:4">
      <c r="A186" s="13">
        <v>182</v>
      </c>
      <c r="B186" s="14" t="s">
        <v>876</v>
      </c>
      <c r="C186" s="15" t="s">
        <v>877</v>
      </c>
      <c r="D186" s="14" t="s">
        <v>37</v>
      </c>
    </row>
    <row r="187" customHeight="1" spans="1:4">
      <c r="A187" s="13">
        <v>182</v>
      </c>
      <c r="B187" s="14" t="s">
        <v>878</v>
      </c>
      <c r="C187" s="15" t="s">
        <v>879</v>
      </c>
      <c r="D187" s="14" t="s">
        <v>37</v>
      </c>
    </row>
    <row r="188" customHeight="1" spans="1:4">
      <c r="A188" s="13">
        <v>182</v>
      </c>
      <c r="B188" s="14" t="s">
        <v>880</v>
      </c>
      <c r="C188" s="15" t="s">
        <v>605</v>
      </c>
      <c r="D188" s="14" t="s">
        <v>57</v>
      </c>
    </row>
    <row r="189" customHeight="1" spans="1:4">
      <c r="A189" s="13">
        <v>182</v>
      </c>
      <c r="B189" s="14" t="s">
        <v>169</v>
      </c>
      <c r="C189" s="15" t="s">
        <v>881</v>
      </c>
      <c r="D189" s="14" t="s">
        <v>10</v>
      </c>
    </row>
    <row r="190" customHeight="1" spans="1:4">
      <c r="A190" s="13">
        <v>187</v>
      </c>
      <c r="B190" s="14" t="s">
        <v>129</v>
      </c>
      <c r="C190" s="15" t="s">
        <v>130</v>
      </c>
      <c r="D190" s="14" t="s">
        <v>86</v>
      </c>
    </row>
    <row r="191" customHeight="1" spans="1:4">
      <c r="A191" s="13">
        <v>187</v>
      </c>
      <c r="B191" s="14" t="s">
        <v>882</v>
      </c>
      <c r="C191" s="15" t="s">
        <v>883</v>
      </c>
      <c r="D191" s="14" t="s">
        <v>7</v>
      </c>
    </row>
    <row r="192" customHeight="1" spans="1:4">
      <c r="A192" s="13">
        <v>189</v>
      </c>
      <c r="B192" s="17" t="s">
        <v>884</v>
      </c>
      <c r="C192" s="15" t="s">
        <v>701</v>
      </c>
      <c r="D192" s="14" t="s">
        <v>340</v>
      </c>
    </row>
    <row r="193" customHeight="1" spans="1:4">
      <c r="A193" s="13">
        <v>189</v>
      </c>
      <c r="B193" s="17" t="s">
        <v>885</v>
      </c>
      <c r="C193" s="15" t="s">
        <v>886</v>
      </c>
      <c r="D193" s="14" t="s">
        <v>37</v>
      </c>
    </row>
    <row r="194" customHeight="1" spans="1:4">
      <c r="A194" s="13">
        <v>191</v>
      </c>
      <c r="B194" s="17" t="s">
        <v>108</v>
      </c>
      <c r="C194" s="15" t="s">
        <v>109</v>
      </c>
      <c r="D194" s="17" t="s">
        <v>110</v>
      </c>
    </row>
    <row r="195" customHeight="1" spans="1:4">
      <c r="A195" s="13">
        <v>192</v>
      </c>
      <c r="B195" s="14" t="s">
        <v>887</v>
      </c>
      <c r="C195" s="15" t="s">
        <v>888</v>
      </c>
      <c r="D195" s="14" t="s">
        <v>7</v>
      </c>
    </row>
    <row r="196" customHeight="1" spans="1:4">
      <c r="A196" s="13">
        <v>192</v>
      </c>
      <c r="B196" s="17" t="s">
        <v>400</v>
      </c>
      <c r="C196" s="15" t="s">
        <v>401</v>
      </c>
      <c r="D196" s="14" t="s">
        <v>10</v>
      </c>
    </row>
    <row r="197" customHeight="1" spans="1:4">
      <c r="A197" s="13">
        <v>192</v>
      </c>
      <c r="B197" s="17" t="s">
        <v>373</v>
      </c>
      <c r="C197" s="15" t="s">
        <v>374</v>
      </c>
      <c r="D197" s="14" t="s">
        <v>66</v>
      </c>
    </row>
    <row r="198" customHeight="1" spans="1:4">
      <c r="A198" s="13">
        <v>192</v>
      </c>
      <c r="B198" s="17" t="s">
        <v>889</v>
      </c>
      <c r="C198" s="15" t="s">
        <v>890</v>
      </c>
      <c r="D198" s="14" t="s">
        <v>223</v>
      </c>
    </row>
    <row r="199" customHeight="1" spans="1:4">
      <c r="A199" s="13">
        <v>196</v>
      </c>
      <c r="B199" s="14" t="s">
        <v>891</v>
      </c>
      <c r="C199" s="15" t="s">
        <v>892</v>
      </c>
      <c r="D199" s="14" t="s">
        <v>7</v>
      </c>
    </row>
    <row r="200" customHeight="1" spans="1:4">
      <c r="A200" s="13">
        <v>197</v>
      </c>
      <c r="B200" s="18" t="s">
        <v>271</v>
      </c>
      <c r="C200" s="15" t="s">
        <v>272</v>
      </c>
      <c r="D200" s="14" t="s">
        <v>66</v>
      </c>
    </row>
    <row r="201" customHeight="1" spans="1:4">
      <c r="A201" s="13">
        <v>198</v>
      </c>
      <c r="B201" s="16" t="s">
        <v>893</v>
      </c>
      <c r="C201" s="15" t="s">
        <v>894</v>
      </c>
      <c r="D201" s="14" t="s">
        <v>48</v>
      </c>
    </row>
    <row r="202" customHeight="1" spans="1:4">
      <c r="A202" s="13">
        <v>199</v>
      </c>
      <c r="B202" s="16" t="s">
        <v>895</v>
      </c>
      <c r="C202" s="15" t="s">
        <v>896</v>
      </c>
      <c r="D202" s="14" t="s">
        <v>820</v>
      </c>
    </row>
    <row r="203" customHeight="1" spans="1:4">
      <c r="A203" s="13">
        <v>200</v>
      </c>
      <c r="B203" s="16" t="s">
        <v>897</v>
      </c>
      <c r="C203" s="15" t="s">
        <v>898</v>
      </c>
      <c r="D203" s="14" t="s">
        <v>57</v>
      </c>
    </row>
  </sheetData>
  <autoFilter xmlns:etc="http://www.wps.cn/officeDocument/2017/etCustomData" ref="A1:D203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2"/>
  <sheetViews>
    <sheetView tabSelected="1" workbookViewId="0">
      <selection activeCell="O4" sqref="O4"/>
    </sheetView>
  </sheetViews>
  <sheetFormatPr defaultColWidth="9.23333333333333" defaultRowHeight="14.25" outlineLevelCol="3"/>
  <cols>
    <col min="1" max="1" width="8.65" style="1" customWidth="1"/>
    <col min="2" max="2" width="31.5833333333333" style="1" customWidth="1"/>
    <col min="3" max="3" width="58.65" style="2" customWidth="1"/>
    <col min="4" max="4" width="12.5" style="1" customWidth="1"/>
  </cols>
  <sheetData>
    <row r="1" ht="40" customHeight="1" spans="1:4">
      <c r="A1" s="3" t="s">
        <v>899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900</v>
      </c>
    </row>
    <row r="3" ht="30" customHeight="1" spans="1:4">
      <c r="A3" s="5">
        <v>1</v>
      </c>
      <c r="B3" s="5" t="s">
        <v>448</v>
      </c>
      <c r="C3" s="6" t="s">
        <v>16</v>
      </c>
      <c r="D3" s="5" t="s">
        <v>901</v>
      </c>
    </row>
    <row r="4" ht="30" customHeight="1" spans="1:4">
      <c r="A4" s="5">
        <v>2</v>
      </c>
      <c r="B4" s="5" t="s">
        <v>449</v>
      </c>
      <c r="C4" s="6" t="s">
        <v>12</v>
      </c>
      <c r="D4" s="5" t="s">
        <v>901</v>
      </c>
    </row>
    <row r="5" ht="30" customHeight="1" spans="1:4">
      <c r="A5" s="5">
        <v>3</v>
      </c>
      <c r="B5" s="5" t="s">
        <v>444</v>
      </c>
      <c r="C5" s="6" t="s">
        <v>445</v>
      </c>
      <c r="D5" s="5" t="s">
        <v>901</v>
      </c>
    </row>
    <row r="6" ht="30" customHeight="1" spans="1:4">
      <c r="A6" s="5">
        <v>4</v>
      </c>
      <c r="B6" s="5" t="s">
        <v>447</v>
      </c>
      <c r="C6" s="6" t="s">
        <v>18</v>
      </c>
      <c r="D6" s="5" t="s">
        <v>902</v>
      </c>
    </row>
    <row r="7" ht="30" customHeight="1" spans="1:4">
      <c r="A7" s="5">
        <v>5</v>
      </c>
      <c r="B7" s="5" t="s">
        <v>453</v>
      </c>
      <c r="C7" s="6" t="s">
        <v>903</v>
      </c>
      <c r="D7" s="5" t="s">
        <v>901</v>
      </c>
    </row>
    <row r="8" ht="30" customHeight="1" spans="1:4">
      <c r="A8" s="5">
        <v>6</v>
      </c>
      <c r="B8" s="5" t="s">
        <v>443</v>
      </c>
      <c r="C8" s="6" t="s">
        <v>14</v>
      </c>
      <c r="D8" s="5" t="s">
        <v>902</v>
      </c>
    </row>
    <row r="9" ht="30" customHeight="1" spans="1:4">
      <c r="A9" s="5">
        <v>7</v>
      </c>
      <c r="B9" s="5" t="s">
        <v>446</v>
      </c>
      <c r="C9" s="6" t="s">
        <v>61</v>
      </c>
      <c r="D9" s="5" t="s">
        <v>901</v>
      </c>
    </row>
    <row r="10" ht="30" customHeight="1" spans="1:4">
      <c r="A10" s="5">
        <v>8</v>
      </c>
      <c r="B10" s="5" t="s">
        <v>467</v>
      </c>
      <c r="C10" s="6" t="s">
        <v>90</v>
      </c>
      <c r="D10" s="5" t="s">
        <v>901</v>
      </c>
    </row>
    <row r="11" ht="30" customHeight="1" spans="1:4">
      <c r="A11" s="5">
        <v>9</v>
      </c>
      <c r="B11" s="5" t="s">
        <v>450</v>
      </c>
      <c r="C11" s="6" t="s">
        <v>451</v>
      </c>
      <c r="D11" s="5" t="s">
        <v>901</v>
      </c>
    </row>
    <row r="12" ht="30" customHeight="1" spans="1:4">
      <c r="A12" s="5">
        <v>10</v>
      </c>
      <c r="B12" s="5" t="s">
        <v>460</v>
      </c>
      <c r="C12" s="6" t="s">
        <v>34</v>
      </c>
      <c r="D12" s="5" t="s">
        <v>901</v>
      </c>
    </row>
    <row r="13" ht="30" customHeight="1" spans="1:4">
      <c r="A13" s="5">
        <v>11</v>
      </c>
      <c r="B13" s="5" t="s">
        <v>455</v>
      </c>
      <c r="C13" s="6" t="s">
        <v>52</v>
      </c>
      <c r="D13" s="5" t="s">
        <v>901</v>
      </c>
    </row>
    <row r="14" ht="30" customHeight="1" spans="1:4">
      <c r="A14" s="5">
        <v>12</v>
      </c>
      <c r="B14" s="5" t="s">
        <v>464</v>
      </c>
      <c r="C14" s="6" t="s">
        <v>41</v>
      </c>
      <c r="D14" s="5" t="s">
        <v>901</v>
      </c>
    </row>
    <row r="15" ht="30" customHeight="1" spans="1:4">
      <c r="A15" s="5">
        <v>13</v>
      </c>
      <c r="B15" s="5" t="s">
        <v>530</v>
      </c>
      <c r="C15" s="6" t="s">
        <v>161</v>
      </c>
      <c r="D15" s="5" t="s">
        <v>904</v>
      </c>
    </row>
    <row r="16" ht="30" customHeight="1" spans="1:4">
      <c r="A16" s="5">
        <v>14</v>
      </c>
      <c r="B16" s="5" t="s">
        <v>469</v>
      </c>
      <c r="C16" s="6" t="s">
        <v>905</v>
      </c>
      <c r="D16" s="5" t="s">
        <v>902</v>
      </c>
    </row>
    <row r="17" ht="30" customHeight="1" spans="1:4">
      <c r="A17" s="5">
        <v>14</v>
      </c>
      <c r="B17" s="5" t="s">
        <v>459</v>
      </c>
      <c r="C17" s="6" t="s">
        <v>39</v>
      </c>
      <c r="D17" s="5" t="s">
        <v>901</v>
      </c>
    </row>
    <row r="18" ht="30" customHeight="1" spans="1:4">
      <c r="A18" s="5">
        <v>16</v>
      </c>
      <c r="B18" s="5" t="s">
        <v>465</v>
      </c>
      <c r="C18" s="6" t="s">
        <v>466</v>
      </c>
      <c r="D18" s="5" t="s">
        <v>901</v>
      </c>
    </row>
    <row r="19" ht="30" customHeight="1" spans="1:4">
      <c r="A19" s="5">
        <v>17</v>
      </c>
      <c r="B19" s="5" t="s">
        <v>474</v>
      </c>
      <c r="C19" s="6" t="s">
        <v>185</v>
      </c>
      <c r="D19" s="5" t="s">
        <v>901</v>
      </c>
    </row>
    <row r="20" ht="30" customHeight="1" spans="1:4">
      <c r="A20" s="5">
        <v>18</v>
      </c>
      <c r="B20" s="5" t="s">
        <v>457</v>
      </c>
      <c r="C20" s="6" t="s">
        <v>45</v>
      </c>
      <c r="D20" s="5" t="s">
        <v>906</v>
      </c>
    </row>
    <row r="21" ht="30" customHeight="1" spans="1:4">
      <c r="A21" s="5">
        <v>19</v>
      </c>
      <c r="B21" s="5" t="s">
        <v>907</v>
      </c>
      <c r="C21" s="6" t="s">
        <v>59</v>
      </c>
      <c r="D21" s="5" t="s">
        <v>901</v>
      </c>
    </row>
    <row r="22" ht="30" customHeight="1" spans="1:4">
      <c r="A22" s="5">
        <v>20</v>
      </c>
      <c r="B22" s="5" t="s">
        <v>502</v>
      </c>
      <c r="C22" s="6" t="s">
        <v>503</v>
      </c>
      <c r="D22" s="5" t="s">
        <v>901</v>
      </c>
    </row>
    <row r="23" ht="30" customHeight="1" spans="1:4">
      <c r="A23" s="5">
        <v>21</v>
      </c>
      <c r="B23" s="5" t="s">
        <v>908</v>
      </c>
      <c r="C23" s="6" t="s">
        <v>909</v>
      </c>
      <c r="D23" s="5" t="s">
        <v>901</v>
      </c>
    </row>
    <row r="24" ht="30" customHeight="1" spans="1:4">
      <c r="A24" s="5">
        <v>22</v>
      </c>
      <c r="B24" s="5" t="s">
        <v>456</v>
      </c>
      <c r="C24" s="6" t="s">
        <v>20</v>
      </c>
      <c r="D24" s="5" t="s">
        <v>910</v>
      </c>
    </row>
    <row r="25" ht="30" customHeight="1" spans="1:4">
      <c r="A25" s="5">
        <v>23</v>
      </c>
      <c r="B25" s="5" t="s">
        <v>458</v>
      </c>
      <c r="C25" s="6" t="s">
        <v>36</v>
      </c>
      <c r="D25" s="5" t="s">
        <v>906</v>
      </c>
    </row>
    <row r="26" ht="30" customHeight="1" spans="1:4">
      <c r="A26" s="5">
        <v>24</v>
      </c>
      <c r="B26" s="5" t="s">
        <v>491</v>
      </c>
      <c r="C26" s="6" t="s">
        <v>114</v>
      </c>
      <c r="D26" s="5" t="s">
        <v>906</v>
      </c>
    </row>
    <row r="27" ht="30" customHeight="1" spans="1:4">
      <c r="A27" s="5">
        <v>25</v>
      </c>
      <c r="B27" s="5" t="s">
        <v>468</v>
      </c>
      <c r="C27" s="6" t="s">
        <v>71</v>
      </c>
      <c r="D27" s="5" t="s">
        <v>911</v>
      </c>
    </row>
    <row r="28" ht="30" customHeight="1" spans="1:4">
      <c r="A28" s="5">
        <v>26</v>
      </c>
      <c r="B28" s="5" t="s">
        <v>452</v>
      </c>
      <c r="C28" s="6" t="s">
        <v>9</v>
      </c>
      <c r="D28" s="5" t="s">
        <v>902</v>
      </c>
    </row>
    <row r="29" ht="30" customHeight="1" spans="1:4">
      <c r="A29" s="5">
        <v>26</v>
      </c>
      <c r="B29" s="5" t="s">
        <v>912</v>
      </c>
      <c r="C29" s="6" t="s">
        <v>372</v>
      </c>
      <c r="D29" s="5" t="s">
        <v>901</v>
      </c>
    </row>
    <row r="30" ht="30" customHeight="1" spans="1:4">
      <c r="A30" s="5">
        <v>28</v>
      </c>
      <c r="B30" s="5" t="s">
        <v>482</v>
      </c>
      <c r="C30" s="6" t="s">
        <v>483</v>
      </c>
      <c r="D30" s="5" t="s">
        <v>901</v>
      </c>
    </row>
    <row r="31" ht="30" customHeight="1" spans="1:4">
      <c r="A31" s="5">
        <v>29</v>
      </c>
      <c r="B31" s="5" t="s">
        <v>913</v>
      </c>
      <c r="C31" s="6" t="s">
        <v>798</v>
      </c>
      <c r="D31" s="5" t="s">
        <v>901</v>
      </c>
    </row>
    <row r="32" ht="30" customHeight="1" spans="1:4">
      <c r="A32" s="5">
        <v>30</v>
      </c>
      <c r="B32" s="5" t="s">
        <v>492</v>
      </c>
      <c r="C32" s="6" t="s">
        <v>112</v>
      </c>
      <c r="D32" s="5" t="s">
        <v>906</v>
      </c>
    </row>
    <row r="33" ht="30" customHeight="1" spans="1:4">
      <c r="A33" s="5">
        <v>31</v>
      </c>
      <c r="B33" s="5" t="s">
        <v>914</v>
      </c>
      <c r="C33" s="6" t="s">
        <v>101</v>
      </c>
      <c r="D33" s="5" t="s">
        <v>901</v>
      </c>
    </row>
    <row r="34" ht="30" customHeight="1" spans="1:4">
      <c r="A34" s="5">
        <v>31</v>
      </c>
      <c r="B34" s="5" t="s">
        <v>475</v>
      </c>
      <c r="C34" s="6" t="s">
        <v>85</v>
      </c>
      <c r="D34" s="5" t="s">
        <v>915</v>
      </c>
    </row>
    <row r="35" ht="30" customHeight="1" spans="1:4">
      <c r="A35" s="5">
        <v>33</v>
      </c>
      <c r="B35" s="5" t="s">
        <v>471</v>
      </c>
      <c r="C35" s="6" t="s">
        <v>916</v>
      </c>
      <c r="D35" s="5" t="s">
        <v>901</v>
      </c>
    </row>
    <row r="36" ht="30" customHeight="1" spans="1:4">
      <c r="A36" s="5">
        <v>34</v>
      </c>
      <c r="B36" s="5" t="s">
        <v>504</v>
      </c>
      <c r="C36" s="6" t="s">
        <v>505</v>
      </c>
      <c r="D36" s="5" t="s">
        <v>904</v>
      </c>
    </row>
    <row r="37" ht="30" customHeight="1" spans="1:4">
      <c r="A37" s="5">
        <v>35</v>
      </c>
      <c r="B37" s="5" t="s">
        <v>559</v>
      </c>
      <c r="C37" s="6" t="s">
        <v>227</v>
      </c>
      <c r="D37" s="5" t="s">
        <v>917</v>
      </c>
    </row>
    <row r="38" ht="30" customHeight="1" spans="1:4">
      <c r="A38" s="5">
        <v>36</v>
      </c>
      <c r="B38" s="5" t="s">
        <v>515</v>
      </c>
      <c r="C38" s="6" t="s">
        <v>918</v>
      </c>
      <c r="D38" s="5" t="s">
        <v>901</v>
      </c>
    </row>
    <row r="39" ht="30" customHeight="1" spans="1:4">
      <c r="A39" s="5">
        <v>37</v>
      </c>
      <c r="B39" s="5" t="s">
        <v>478</v>
      </c>
      <c r="C39" s="6" t="s">
        <v>81</v>
      </c>
      <c r="D39" s="5" t="s">
        <v>902</v>
      </c>
    </row>
    <row r="40" ht="30" customHeight="1" spans="1:4">
      <c r="A40" s="5">
        <v>38</v>
      </c>
      <c r="B40" s="5" t="s">
        <v>489</v>
      </c>
      <c r="C40" s="6" t="s">
        <v>919</v>
      </c>
      <c r="D40" s="5" t="s">
        <v>920</v>
      </c>
    </row>
    <row r="41" ht="30" customHeight="1" spans="1:4">
      <c r="A41" s="5">
        <v>39</v>
      </c>
      <c r="B41" s="5" t="s">
        <v>543</v>
      </c>
      <c r="C41" s="6" t="s">
        <v>316</v>
      </c>
      <c r="D41" s="5" t="s">
        <v>901</v>
      </c>
    </row>
    <row r="42" ht="30" customHeight="1" spans="1:4">
      <c r="A42" s="5">
        <v>40</v>
      </c>
      <c r="B42" s="5" t="s">
        <v>509</v>
      </c>
      <c r="C42" s="6" t="s">
        <v>299</v>
      </c>
      <c r="D42" s="5" t="s">
        <v>906</v>
      </c>
    </row>
    <row r="43" ht="30" customHeight="1" spans="1:4">
      <c r="A43" s="5">
        <v>41</v>
      </c>
      <c r="B43" s="5" t="s">
        <v>488</v>
      </c>
      <c r="C43" s="6" t="s">
        <v>73</v>
      </c>
      <c r="D43" s="5" t="s">
        <v>906</v>
      </c>
    </row>
    <row r="44" ht="30" customHeight="1" spans="1:4">
      <c r="A44" s="5">
        <v>42</v>
      </c>
      <c r="B44" s="5" t="s">
        <v>485</v>
      </c>
      <c r="C44" s="6" t="s">
        <v>921</v>
      </c>
      <c r="D44" s="5" t="s">
        <v>922</v>
      </c>
    </row>
    <row r="45" ht="30" customHeight="1" spans="1:4">
      <c r="A45" s="5">
        <v>43</v>
      </c>
      <c r="B45" s="5" t="s">
        <v>542</v>
      </c>
      <c r="C45" s="6" t="s">
        <v>923</v>
      </c>
      <c r="D45" s="5" t="s">
        <v>904</v>
      </c>
    </row>
    <row r="46" ht="30" customHeight="1" spans="1:4">
      <c r="A46" s="5">
        <v>44</v>
      </c>
      <c r="B46" s="5" t="s">
        <v>487</v>
      </c>
      <c r="C46" s="6" t="s">
        <v>54</v>
      </c>
      <c r="D46" s="5" t="s">
        <v>910</v>
      </c>
    </row>
    <row r="47" ht="30" customHeight="1" spans="1:4">
      <c r="A47" s="5">
        <v>45</v>
      </c>
      <c r="B47" s="5" t="s">
        <v>476</v>
      </c>
      <c r="C47" s="6" t="s">
        <v>56</v>
      </c>
      <c r="D47" s="5" t="s">
        <v>922</v>
      </c>
    </row>
    <row r="48" ht="30" customHeight="1" spans="1:4">
      <c r="A48" s="5">
        <v>46</v>
      </c>
      <c r="B48" s="5" t="s">
        <v>477</v>
      </c>
      <c r="C48" s="6" t="s">
        <v>142</v>
      </c>
      <c r="D48" s="5" t="s">
        <v>901</v>
      </c>
    </row>
    <row r="49" ht="30" customHeight="1" spans="1:4">
      <c r="A49" s="5">
        <v>46</v>
      </c>
      <c r="B49" s="5" t="s">
        <v>521</v>
      </c>
      <c r="C49" s="6" t="s">
        <v>130</v>
      </c>
      <c r="D49" s="5" t="s">
        <v>915</v>
      </c>
    </row>
    <row r="50" ht="30" customHeight="1" spans="1:4">
      <c r="A50" s="5">
        <v>46</v>
      </c>
      <c r="B50" s="5" t="s">
        <v>516</v>
      </c>
      <c r="C50" s="6" t="s">
        <v>83</v>
      </c>
      <c r="D50" s="5" t="s">
        <v>902</v>
      </c>
    </row>
    <row r="51" ht="30" customHeight="1" spans="1:4">
      <c r="A51" s="5">
        <v>49</v>
      </c>
      <c r="B51" s="5" t="s">
        <v>924</v>
      </c>
      <c r="C51" s="6" t="s">
        <v>157</v>
      </c>
      <c r="D51" s="5" t="s">
        <v>901</v>
      </c>
    </row>
    <row r="52" ht="30" customHeight="1" spans="1:4">
      <c r="A52" s="5">
        <v>50</v>
      </c>
      <c r="B52" s="5" t="s">
        <v>512</v>
      </c>
      <c r="C52" s="6" t="s">
        <v>925</v>
      </c>
      <c r="D52" s="5" t="s">
        <v>926</v>
      </c>
    </row>
    <row r="53" ht="30" customHeight="1" spans="1:4">
      <c r="A53" s="5">
        <v>51</v>
      </c>
      <c r="B53" s="5" t="s">
        <v>506</v>
      </c>
      <c r="C53" s="6" t="s">
        <v>507</v>
      </c>
      <c r="D53" s="5" t="s">
        <v>922</v>
      </c>
    </row>
    <row r="54" ht="30" customHeight="1" spans="1:4">
      <c r="A54" s="5">
        <v>51</v>
      </c>
      <c r="B54" s="5" t="s">
        <v>927</v>
      </c>
      <c r="C54" s="6" t="s">
        <v>928</v>
      </c>
      <c r="D54" s="5" t="s">
        <v>901</v>
      </c>
    </row>
    <row r="55" ht="30" customHeight="1" spans="1:4">
      <c r="A55" s="5">
        <v>53</v>
      </c>
      <c r="B55" s="5" t="s">
        <v>499</v>
      </c>
      <c r="C55" s="6" t="s">
        <v>95</v>
      </c>
      <c r="D55" s="5" t="s">
        <v>911</v>
      </c>
    </row>
    <row r="56" ht="30" customHeight="1" spans="1:4">
      <c r="A56" s="5">
        <v>53</v>
      </c>
      <c r="B56" s="5" t="s">
        <v>805</v>
      </c>
      <c r="C56" s="6" t="s">
        <v>163</v>
      </c>
      <c r="D56" s="5" t="s">
        <v>901</v>
      </c>
    </row>
    <row r="57" ht="30" customHeight="1" spans="1:4">
      <c r="A57" s="5">
        <v>55</v>
      </c>
      <c r="B57" s="5" t="s">
        <v>598</v>
      </c>
      <c r="C57" s="6" t="s">
        <v>929</v>
      </c>
      <c r="D57" s="5" t="s">
        <v>901</v>
      </c>
    </row>
    <row r="58" ht="30" customHeight="1" spans="1:4">
      <c r="A58" s="5">
        <v>56</v>
      </c>
      <c r="B58" s="5" t="s">
        <v>462</v>
      </c>
      <c r="C58" s="6" t="s">
        <v>463</v>
      </c>
      <c r="D58" s="5" t="s">
        <v>930</v>
      </c>
    </row>
    <row r="59" ht="30" customHeight="1" spans="1:4">
      <c r="A59" s="5">
        <v>56</v>
      </c>
      <c r="B59" s="5" t="s">
        <v>931</v>
      </c>
      <c r="C59" s="6" t="s">
        <v>234</v>
      </c>
      <c r="D59" s="5" t="s">
        <v>932</v>
      </c>
    </row>
    <row r="60" ht="30" customHeight="1" spans="1:4">
      <c r="A60" s="5">
        <v>58</v>
      </c>
      <c r="B60" s="5" t="s">
        <v>678</v>
      </c>
      <c r="C60" s="6" t="s">
        <v>348</v>
      </c>
      <c r="D60" s="5" t="s">
        <v>910</v>
      </c>
    </row>
    <row r="61" ht="30" customHeight="1" spans="1:4">
      <c r="A61" s="5">
        <v>58</v>
      </c>
      <c r="B61" s="5" t="s">
        <v>933</v>
      </c>
      <c r="C61" s="6" t="s">
        <v>934</v>
      </c>
      <c r="D61" s="5" t="s">
        <v>901</v>
      </c>
    </row>
    <row r="62" ht="30" customHeight="1" spans="1:4">
      <c r="A62" s="5">
        <v>60</v>
      </c>
      <c r="B62" s="5" t="s">
        <v>716</v>
      </c>
      <c r="C62" s="6" t="s">
        <v>717</v>
      </c>
      <c r="D62" s="5" t="s">
        <v>904</v>
      </c>
    </row>
    <row r="63" ht="30" customHeight="1" spans="1:4">
      <c r="A63" s="5">
        <v>61</v>
      </c>
      <c r="B63" s="5" t="s">
        <v>490</v>
      </c>
      <c r="C63" s="6" t="s">
        <v>935</v>
      </c>
      <c r="D63" s="5" t="s">
        <v>902</v>
      </c>
    </row>
    <row r="64" ht="30" customHeight="1" spans="1:4">
      <c r="A64" s="5">
        <v>62</v>
      </c>
      <c r="B64" s="5" t="s">
        <v>664</v>
      </c>
      <c r="C64" s="6" t="s">
        <v>936</v>
      </c>
      <c r="D64" s="5" t="s">
        <v>901</v>
      </c>
    </row>
    <row r="65" ht="30" customHeight="1" spans="1:4">
      <c r="A65" s="5">
        <v>62</v>
      </c>
      <c r="B65" s="5" t="s">
        <v>565</v>
      </c>
      <c r="C65" s="6" t="s">
        <v>566</v>
      </c>
      <c r="D65" s="5" t="s">
        <v>901</v>
      </c>
    </row>
    <row r="66" ht="30" customHeight="1" spans="1:4">
      <c r="A66" s="5">
        <v>64</v>
      </c>
      <c r="B66" s="5" t="s">
        <v>937</v>
      </c>
      <c r="C66" s="6" t="s">
        <v>225</v>
      </c>
      <c r="D66" s="5" t="s">
        <v>910</v>
      </c>
    </row>
    <row r="67" ht="30" customHeight="1" spans="1:4">
      <c r="A67" s="5">
        <v>65</v>
      </c>
      <c r="B67" s="5" t="s">
        <v>938</v>
      </c>
      <c r="C67" s="6" t="s">
        <v>780</v>
      </c>
      <c r="D67" s="5" t="s">
        <v>906</v>
      </c>
    </row>
    <row r="68" ht="30" customHeight="1" spans="1:4">
      <c r="A68" s="5">
        <v>65</v>
      </c>
      <c r="B68" s="5" t="s">
        <v>546</v>
      </c>
      <c r="C68" s="6" t="s">
        <v>99</v>
      </c>
      <c r="D68" s="5" t="s">
        <v>920</v>
      </c>
    </row>
    <row r="69" ht="30" customHeight="1" spans="1:4">
      <c r="A69" s="5">
        <v>67</v>
      </c>
      <c r="B69" s="5" t="s">
        <v>484</v>
      </c>
      <c r="C69" s="6" t="s">
        <v>29</v>
      </c>
      <c r="D69" s="5" t="s">
        <v>939</v>
      </c>
    </row>
    <row r="70" ht="30" customHeight="1" spans="1:4">
      <c r="A70" s="5">
        <v>68</v>
      </c>
      <c r="B70" s="5" t="s">
        <v>563</v>
      </c>
      <c r="C70" s="6" t="s">
        <v>940</v>
      </c>
      <c r="D70" s="5" t="s">
        <v>922</v>
      </c>
    </row>
    <row r="71" ht="30" customHeight="1" spans="1:4">
      <c r="A71" s="5">
        <v>68</v>
      </c>
      <c r="B71" s="5" t="s">
        <v>539</v>
      </c>
      <c r="C71" s="6" t="s">
        <v>326</v>
      </c>
      <c r="D71" s="5" t="s">
        <v>901</v>
      </c>
    </row>
    <row r="72" ht="30" customHeight="1" spans="1:4">
      <c r="A72" s="5">
        <v>70</v>
      </c>
      <c r="B72" s="5" t="s">
        <v>535</v>
      </c>
      <c r="C72" s="6" t="s">
        <v>536</v>
      </c>
      <c r="D72" s="5" t="s">
        <v>901</v>
      </c>
    </row>
    <row r="73" ht="30" customHeight="1" spans="1:4">
      <c r="A73" s="5">
        <v>71</v>
      </c>
      <c r="B73" s="5" t="s">
        <v>941</v>
      </c>
      <c r="C73" s="6" t="s">
        <v>819</v>
      </c>
      <c r="D73" s="5" t="s">
        <v>942</v>
      </c>
    </row>
    <row r="74" ht="30" customHeight="1" spans="1:4">
      <c r="A74" s="5">
        <v>72</v>
      </c>
      <c r="B74" s="5" t="s">
        <v>514</v>
      </c>
      <c r="C74" s="6" t="s">
        <v>63</v>
      </c>
      <c r="D74" s="5" t="s">
        <v>920</v>
      </c>
    </row>
    <row r="75" ht="30" customHeight="1" spans="1:4">
      <c r="A75" s="5">
        <v>73</v>
      </c>
      <c r="B75" s="5" t="s">
        <v>692</v>
      </c>
      <c r="C75" s="6" t="s">
        <v>693</v>
      </c>
      <c r="D75" s="5" t="s">
        <v>906</v>
      </c>
    </row>
    <row r="76" ht="30" customHeight="1" spans="1:4">
      <c r="A76" s="5">
        <v>73</v>
      </c>
      <c r="B76" s="5" t="s">
        <v>548</v>
      </c>
      <c r="C76" s="6" t="s">
        <v>328</v>
      </c>
      <c r="D76" s="5" t="s">
        <v>932</v>
      </c>
    </row>
    <row r="77" ht="30" customHeight="1" spans="1:4">
      <c r="A77" s="5">
        <v>75</v>
      </c>
      <c r="B77" s="5" t="s">
        <v>522</v>
      </c>
      <c r="C77" s="6" t="s">
        <v>232</v>
      </c>
      <c r="D77" s="5" t="s">
        <v>906</v>
      </c>
    </row>
    <row r="78" ht="30" customHeight="1" spans="1:4">
      <c r="A78" s="5">
        <v>76</v>
      </c>
      <c r="B78" s="5" t="s">
        <v>943</v>
      </c>
      <c r="C78" s="6" t="s">
        <v>501</v>
      </c>
      <c r="D78" s="5" t="s">
        <v>944</v>
      </c>
    </row>
    <row r="79" ht="30" customHeight="1" spans="1:4">
      <c r="A79" s="5">
        <v>76</v>
      </c>
      <c r="B79" s="5" t="s">
        <v>494</v>
      </c>
      <c r="C79" s="6" t="s">
        <v>65</v>
      </c>
      <c r="D79" s="5" t="s">
        <v>911</v>
      </c>
    </row>
    <row r="80" ht="30" customHeight="1" spans="1:4">
      <c r="A80" s="5">
        <v>76</v>
      </c>
      <c r="B80" s="5" t="s">
        <v>945</v>
      </c>
      <c r="C80" s="6" t="s">
        <v>88</v>
      </c>
      <c r="D80" s="5" t="s">
        <v>920</v>
      </c>
    </row>
    <row r="81" ht="30" customHeight="1" spans="1:4">
      <c r="A81" s="5">
        <v>79</v>
      </c>
      <c r="B81" s="5" t="s">
        <v>569</v>
      </c>
      <c r="C81" s="6" t="s">
        <v>570</v>
      </c>
      <c r="D81" s="5" t="s">
        <v>901</v>
      </c>
    </row>
    <row r="82" ht="30" customHeight="1" spans="1:4">
      <c r="A82" s="5">
        <v>80</v>
      </c>
      <c r="B82" s="5" t="s">
        <v>946</v>
      </c>
      <c r="C82" s="6" t="s">
        <v>50</v>
      </c>
      <c r="D82" s="5" t="s">
        <v>920</v>
      </c>
    </row>
    <row r="83" ht="30" customHeight="1" spans="1:4">
      <c r="A83" s="5">
        <v>81</v>
      </c>
      <c r="B83" s="5" t="s">
        <v>519</v>
      </c>
      <c r="C83" s="6" t="s">
        <v>92</v>
      </c>
      <c r="D83" s="5" t="s">
        <v>947</v>
      </c>
    </row>
    <row r="84" ht="30" customHeight="1" spans="1:4">
      <c r="A84" s="5">
        <v>81</v>
      </c>
      <c r="B84" s="5" t="s">
        <v>608</v>
      </c>
      <c r="C84" s="6" t="s">
        <v>411</v>
      </c>
      <c r="D84" s="5" t="s">
        <v>906</v>
      </c>
    </row>
    <row r="85" ht="30" customHeight="1" spans="1:4">
      <c r="A85" s="5">
        <v>83</v>
      </c>
      <c r="B85" s="5" t="s">
        <v>948</v>
      </c>
      <c r="C85" s="6" t="s">
        <v>949</v>
      </c>
      <c r="D85" s="5" t="s">
        <v>901</v>
      </c>
    </row>
    <row r="86" ht="30" customHeight="1" spans="1:4">
      <c r="A86" s="5">
        <v>83</v>
      </c>
      <c r="B86" s="5" t="s">
        <v>595</v>
      </c>
      <c r="C86" s="6" t="s">
        <v>269</v>
      </c>
      <c r="D86" s="5" t="s">
        <v>950</v>
      </c>
    </row>
    <row r="87" ht="30" customHeight="1" spans="1:4">
      <c r="A87" s="5">
        <v>85</v>
      </c>
      <c r="B87" s="5" t="s">
        <v>576</v>
      </c>
      <c r="C87" s="6" t="s">
        <v>295</v>
      </c>
      <c r="D87" s="5" t="s">
        <v>917</v>
      </c>
    </row>
    <row r="88" ht="30" customHeight="1" spans="1:4">
      <c r="A88" s="5">
        <v>86</v>
      </c>
      <c r="B88" s="5" t="s">
        <v>951</v>
      </c>
      <c r="C88" s="6" t="s">
        <v>952</v>
      </c>
      <c r="D88" s="5" t="s">
        <v>901</v>
      </c>
    </row>
    <row r="89" ht="30" customHeight="1" spans="1:4">
      <c r="A89" s="5">
        <v>87</v>
      </c>
      <c r="B89" s="5" t="s">
        <v>953</v>
      </c>
      <c r="C89" s="6" t="s">
        <v>877</v>
      </c>
      <c r="D89" s="5" t="s">
        <v>906</v>
      </c>
    </row>
    <row r="90" ht="30" customHeight="1" spans="1:4">
      <c r="A90" s="5">
        <v>88</v>
      </c>
      <c r="B90" s="5" t="s">
        <v>480</v>
      </c>
      <c r="C90" s="6" t="s">
        <v>481</v>
      </c>
      <c r="D90" s="5" t="s">
        <v>930</v>
      </c>
    </row>
    <row r="91" ht="30" customHeight="1" spans="1:4">
      <c r="A91" s="5">
        <v>88</v>
      </c>
      <c r="B91" s="5" t="s">
        <v>954</v>
      </c>
      <c r="C91" s="6" t="s">
        <v>955</v>
      </c>
      <c r="D91" s="5" t="s">
        <v>942</v>
      </c>
    </row>
    <row r="92" ht="30" customHeight="1" spans="1:4">
      <c r="A92" s="5">
        <v>88</v>
      </c>
      <c r="B92" s="5" t="s">
        <v>956</v>
      </c>
      <c r="C92" s="6" t="s">
        <v>761</v>
      </c>
      <c r="D92" s="5" t="s">
        <v>901</v>
      </c>
    </row>
    <row r="93" ht="30" customHeight="1" spans="1:4">
      <c r="A93" s="5">
        <v>91</v>
      </c>
      <c r="B93" s="5" t="s">
        <v>596</v>
      </c>
      <c r="C93" s="6" t="s">
        <v>361</v>
      </c>
      <c r="D93" s="5" t="s">
        <v>944</v>
      </c>
    </row>
    <row r="94" ht="30" customHeight="1" spans="1:4">
      <c r="A94" s="5">
        <v>92</v>
      </c>
      <c r="B94" s="5" t="s">
        <v>957</v>
      </c>
      <c r="C94" s="6" t="s">
        <v>958</v>
      </c>
      <c r="D94" s="5" t="s">
        <v>906</v>
      </c>
    </row>
    <row r="95" ht="30" customHeight="1" spans="1:4">
      <c r="A95" s="5">
        <v>93</v>
      </c>
      <c r="B95" s="5" t="s">
        <v>615</v>
      </c>
      <c r="C95" s="6" t="s">
        <v>210</v>
      </c>
      <c r="D95" s="5" t="s">
        <v>926</v>
      </c>
    </row>
    <row r="96" ht="30" customHeight="1" spans="1:4">
      <c r="A96" s="5">
        <v>94</v>
      </c>
      <c r="B96" s="5" t="s">
        <v>602</v>
      </c>
      <c r="C96" s="6" t="s">
        <v>352</v>
      </c>
      <c r="D96" s="5" t="s">
        <v>910</v>
      </c>
    </row>
    <row r="97" ht="30" customHeight="1" spans="1:4">
      <c r="A97" s="5">
        <v>94</v>
      </c>
      <c r="B97" s="5" t="s">
        <v>582</v>
      </c>
      <c r="C97" s="6" t="s">
        <v>262</v>
      </c>
      <c r="D97" s="5" t="s">
        <v>959</v>
      </c>
    </row>
    <row r="98" ht="30" customHeight="1" spans="1:4">
      <c r="A98" s="5">
        <v>96</v>
      </c>
      <c r="B98" s="5" t="s">
        <v>960</v>
      </c>
      <c r="C98" s="6" t="s">
        <v>833</v>
      </c>
      <c r="D98" s="5" t="s">
        <v>906</v>
      </c>
    </row>
    <row r="99" ht="30" customHeight="1" spans="1:4">
      <c r="A99" s="5">
        <v>97</v>
      </c>
      <c r="B99" s="5" t="s">
        <v>961</v>
      </c>
      <c r="C99" s="6" t="s">
        <v>962</v>
      </c>
      <c r="D99" s="5" t="s">
        <v>942</v>
      </c>
    </row>
    <row r="100" ht="30" customHeight="1" spans="1:4">
      <c r="A100" s="5">
        <v>98</v>
      </c>
      <c r="B100" s="5" t="s">
        <v>547</v>
      </c>
      <c r="C100" s="6" t="s">
        <v>118</v>
      </c>
      <c r="D100" s="5" t="s">
        <v>902</v>
      </c>
    </row>
    <row r="101" ht="30" customHeight="1" spans="1:4">
      <c r="A101" s="5">
        <v>99</v>
      </c>
      <c r="B101" s="5" t="s">
        <v>540</v>
      </c>
      <c r="C101" s="6" t="s">
        <v>147</v>
      </c>
      <c r="D101" s="5" t="s">
        <v>939</v>
      </c>
    </row>
    <row r="102" ht="30" customHeight="1" spans="1:4">
      <c r="A102" s="5">
        <v>100</v>
      </c>
      <c r="B102" s="5" t="s">
        <v>963</v>
      </c>
      <c r="C102" s="6" t="s">
        <v>332</v>
      </c>
      <c r="D102" s="5" t="s">
        <v>926</v>
      </c>
    </row>
    <row r="103" ht="30" customHeight="1" spans="1:4">
      <c r="A103" s="5" t="s">
        <v>964</v>
      </c>
      <c r="B103" s="5" t="s">
        <v>965</v>
      </c>
      <c r="C103" s="6" t="s">
        <v>966</v>
      </c>
      <c r="D103" s="5" t="s">
        <v>906</v>
      </c>
    </row>
    <row r="104" ht="30" customHeight="1" spans="1:4">
      <c r="A104" s="5" t="s">
        <v>964</v>
      </c>
      <c r="B104" s="5" t="s">
        <v>967</v>
      </c>
      <c r="C104" s="6" t="s">
        <v>844</v>
      </c>
      <c r="D104" s="5" t="s">
        <v>906</v>
      </c>
    </row>
    <row r="105" ht="30" customHeight="1" spans="1:4">
      <c r="A105" s="5" t="s">
        <v>964</v>
      </c>
      <c r="B105" s="5" t="s">
        <v>624</v>
      </c>
      <c r="C105" s="6" t="s">
        <v>625</v>
      </c>
      <c r="D105" s="5" t="s">
        <v>906</v>
      </c>
    </row>
    <row r="106" ht="30" customHeight="1" spans="1:4">
      <c r="A106" s="5" t="s">
        <v>964</v>
      </c>
      <c r="B106" s="5" t="s">
        <v>541</v>
      </c>
      <c r="C106" s="6" t="s">
        <v>202</v>
      </c>
      <c r="D106" s="5" t="s">
        <v>901</v>
      </c>
    </row>
    <row r="107" ht="30" customHeight="1" spans="1:4">
      <c r="A107" s="5" t="s">
        <v>964</v>
      </c>
      <c r="B107" s="5" t="s">
        <v>525</v>
      </c>
      <c r="C107" s="6" t="s">
        <v>159</v>
      </c>
      <c r="D107" s="5" t="s">
        <v>901</v>
      </c>
    </row>
    <row r="108" ht="30" customHeight="1" spans="1:4">
      <c r="A108" s="5" t="s">
        <v>964</v>
      </c>
      <c r="B108" s="5" t="s">
        <v>968</v>
      </c>
      <c r="C108" s="6" t="s">
        <v>120</v>
      </c>
      <c r="D108" s="5" t="s">
        <v>901</v>
      </c>
    </row>
    <row r="109" ht="30" customHeight="1" spans="1:4">
      <c r="A109" s="5" t="s">
        <v>964</v>
      </c>
      <c r="B109" s="5" t="s">
        <v>969</v>
      </c>
      <c r="C109" s="6" t="s">
        <v>403</v>
      </c>
      <c r="D109" s="5" t="s">
        <v>901</v>
      </c>
    </row>
    <row r="110" ht="30" customHeight="1" spans="1:4">
      <c r="A110" s="5" t="s">
        <v>964</v>
      </c>
      <c r="B110" s="5" t="s">
        <v>970</v>
      </c>
      <c r="C110" s="6" t="s">
        <v>318</v>
      </c>
      <c r="D110" s="5" t="s">
        <v>932</v>
      </c>
    </row>
    <row r="111" ht="30" customHeight="1" spans="1:4">
      <c r="A111" s="5" t="s">
        <v>964</v>
      </c>
      <c r="B111" s="5" t="s">
        <v>619</v>
      </c>
      <c r="C111" s="6" t="s">
        <v>620</v>
      </c>
      <c r="D111" s="5" t="s">
        <v>906</v>
      </c>
    </row>
    <row r="112" ht="30" customHeight="1" spans="1:4">
      <c r="A112" s="5" t="s">
        <v>964</v>
      </c>
      <c r="B112" s="5" t="s">
        <v>971</v>
      </c>
      <c r="C112" s="6" t="s">
        <v>754</v>
      </c>
      <c r="D112" s="5" t="s">
        <v>901</v>
      </c>
    </row>
    <row r="113" ht="30" customHeight="1" spans="1:4">
      <c r="A113" s="5" t="s">
        <v>964</v>
      </c>
      <c r="B113" s="5" t="s">
        <v>972</v>
      </c>
      <c r="C113" s="6" t="s">
        <v>973</v>
      </c>
      <c r="D113" s="5" t="s">
        <v>901</v>
      </c>
    </row>
    <row r="114" ht="30" customHeight="1" spans="1:4">
      <c r="A114" s="5" t="s">
        <v>964</v>
      </c>
      <c r="B114" s="5" t="s">
        <v>974</v>
      </c>
      <c r="C114" s="6" t="s">
        <v>975</v>
      </c>
      <c r="D114" s="5" t="s">
        <v>915</v>
      </c>
    </row>
    <row r="115" ht="30" customHeight="1" spans="1:4">
      <c r="A115" s="5" t="s">
        <v>964</v>
      </c>
      <c r="B115" s="5" t="s">
        <v>976</v>
      </c>
      <c r="C115" s="6" t="s">
        <v>977</v>
      </c>
      <c r="D115" s="5" t="s">
        <v>906</v>
      </c>
    </row>
    <row r="116" ht="30" customHeight="1" spans="1:4">
      <c r="A116" s="5" t="s">
        <v>964</v>
      </c>
      <c r="B116" s="5" t="s">
        <v>978</v>
      </c>
      <c r="C116" s="6" t="s">
        <v>320</v>
      </c>
      <c r="D116" s="5" t="s">
        <v>979</v>
      </c>
    </row>
    <row r="117" ht="30" customHeight="1" spans="1:4">
      <c r="A117" s="5" t="s">
        <v>964</v>
      </c>
      <c r="B117" s="5" t="s">
        <v>534</v>
      </c>
      <c r="C117" s="6" t="s">
        <v>274</v>
      </c>
      <c r="D117" s="5" t="s">
        <v>932</v>
      </c>
    </row>
    <row r="118" ht="30" customHeight="1" spans="1:4">
      <c r="A118" s="5" t="s">
        <v>964</v>
      </c>
      <c r="B118" s="5" t="s">
        <v>567</v>
      </c>
      <c r="C118" s="6" t="s">
        <v>165</v>
      </c>
      <c r="D118" s="5" t="s">
        <v>926</v>
      </c>
    </row>
    <row r="119" ht="30" customHeight="1" spans="1:4">
      <c r="A119" s="5" t="s">
        <v>964</v>
      </c>
      <c r="B119" s="5" t="s">
        <v>980</v>
      </c>
      <c r="C119" s="6" t="s">
        <v>981</v>
      </c>
      <c r="D119" s="5" t="s">
        <v>901</v>
      </c>
    </row>
    <row r="120" ht="30" customHeight="1" spans="1:4">
      <c r="A120" s="5" t="s">
        <v>964</v>
      </c>
      <c r="B120" s="5" t="s">
        <v>597</v>
      </c>
      <c r="C120" s="6" t="s">
        <v>384</v>
      </c>
      <c r="D120" s="5" t="s">
        <v>911</v>
      </c>
    </row>
    <row r="121" ht="30" customHeight="1" spans="1:4">
      <c r="A121" s="5" t="s">
        <v>964</v>
      </c>
      <c r="B121" s="5" t="s">
        <v>982</v>
      </c>
      <c r="C121" s="6" t="s">
        <v>236</v>
      </c>
      <c r="D121" s="5" t="s">
        <v>983</v>
      </c>
    </row>
    <row r="122" ht="30" customHeight="1" spans="1:4">
      <c r="A122" s="5" t="s">
        <v>964</v>
      </c>
      <c r="B122" s="5" t="s">
        <v>984</v>
      </c>
      <c r="C122" s="6" t="s">
        <v>365</v>
      </c>
      <c r="D122" s="5" t="s">
        <v>915</v>
      </c>
    </row>
    <row r="123" ht="30" customHeight="1" spans="1:4">
      <c r="A123" s="5" t="s">
        <v>964</v>
      </c>
      <c r="B123" s="5" t="s">
        <v>985</v>
      </c>
      <c r="C123" s="6" t="s">
        <v>986</v>
      </c>
      <c r="D123" s="5" t="s">
        <v>906</v>
      </c>
    </row>
    <row r="124" ht="30" customHeight="1" spans="1:4">
      <c r="A124" s="5" t="s">
        <v>964</v>
      </c>
      <c r="B124" s="5" t="s">
        <v>987</v>
      </c>
      <c r="C124" s="6" t="s">
        <v>784</v>
      </c>
      <c r="D124" s="5" t="s">
        <v>901</v>
      </c>
    </row>
    <row r="125" ht="30" customHeight="1" spans="1:4">
      <c r="A125" s="5" t="s">
        <v>964</v>
      </c>
      <c r="B125" s="5" t="s">
        <v>988</v>
      </c>
      <c r="C125" s="6" t="s">
        <v>871</v>
      </c>
      <c r="D125" s="5" t="s">
        <v>901</v>
      </c>
    </row>
    <row r="126" ht="30" customHeight="1" spans="1:4">
      <c r="A126" s="5" t="s">
        <v>964</v>
      </c>
      <c r="B126" s="5" t="s">
        <v>656</v>
      </c>
      <c r="C126" s="6" t="s">
        <v>657</v>
      </c>
      <c r="D126" s="5" t="s">
        <v>932</v>
      </c>
    </row>
    <row r="127" ht="30" customHeight="1" spans="1:4">
      <c r="A127" s="5" t="s">
        <v>964</v>
      </c>
      <c r="B127" s="5" t="s">
        <v>578</v>
      </c>
      <c r="C127" s="6" t="s">
        <v>276</v>
      </c>
      <c r="D127" s="5" t="s">
        <v>901</v>
      </c>
    </row>
    <row r="128" ht="30" customHeight="1" spans="1:4">
      <c r="A128" s="5" t="s">
        <v>964</v>
      </c>
      <c r="B128" s="5" t="s">
        <v>681</v>
      </c>
      <c r="C128" s="6" t="s">
        <v>289</v>
      </c>
      <c r="D128" s="5" t="s">
        <v>989</v>
      </c>
    </row>
    <row r="129" ht="30" customHeight="1" spans="1:4">
      <c r="A129" s="5" t="s">
        <v>964</v>
      </c>
      <c r="B129" s="5" t="s">
        <v>990</v>
      </c>
      <c r="C129" s="6" t="s">
        <v>991</v>
      </c>
      <c r="D129" s="5" t="s">
        <v>906</v>
      </c>
    </row>
    <row r="130" ht="30" customHeight="1" spans="1:4">
      <c r="A130" s="5" t="s">
        <v>964</v>
      </c>
      <c r="B130" s="5" t="s">
        <v>992</v>
      </c>
      <c r="C130" s="6" t="s">
        <v>993</v>
      </c>
      <c r="D130" s="5" t="s">
        <v>906</v>
      </c>
    </row>
    <row r="131" ht="30" customHeight="1" spans="1:4">
      <c r="A131" s="5" t="s">
        <v>964</v>
      </c>
      <c r="B131" s="5" t="s">
        <v>994</v>
      </c>
      <c r="C131" s="6" t="s">
        <v>860</v>
      </c>
      <c r="D131" s="5" t="s">
        <v>906</v>
      </c>
    </row>
    <row r="132" ht="30" customHeight="1" spans="1:4">
      <c r="A132" s="5" t="s">
        <v>964</v>
      </c>
      <c r="B132" s="5" t="s">
        <v>995</v>
      </c>
      <c r="C132" s="6" t="s">
        <v>842</v>
      </c>
      <c r="D132" s="5" t="s">
        <v>906</v>
      </c>
    </row>
    <row r="133" ht="30" customHeight="1" spans="1:4">
      <c r="A133" s="5" t="s">
        <v>964</v>
      </c>
      <c r="B133" s="5" t="s">
        <v>666</v>
      </c>
      <c r="C133" s="6" t="s">
        <v>667</v>
      </c>
      <c r="D133" s="5" t="s">
        <v>906</v>
      </c>
    </row>
    <row r="134" ht="30" customHeight="1" spans="1:4">
      <c r="A134" s="5" t="s">
        <v>964</v>
      </c>
      <c r="B134" s="5" t="s">
        <v>537</v>
      </c>
      <c r="C134" s="6" t="s">
        <v>996</v>
      </c>
      <c r="D134" s="5" t="s">
        <v>920</v>
      </c>
    </row>
    <row r="135" ht="30" customHeight="1" spans="1:4">
      <c r="A135" s="5" t="s">
        <v>964</v>
      </c>
      <c r="B135" s="5" t="s">
        <v>495</v>
      </c>
      <c r="C135" s="6" t="s">
        <v>496</v>
      </c>
      <c r="D135" s="5" t="s">
        <v>939</v>
      </c>
    </row>
    <row r="136" ht="30" customHeight="1" spans="1:4">
      <c r="A136" s="5" t="s">
        <v>964</v>
      </c>
      <c r="B136" s="5" t="s">
        <v>606</v>
      </c>
      <c r="C136" s="6" t="s">
        <v>170</v>
      </c>
      <c r="D136" s="5" t="s">
        <v>902</v>
      </c>
    </row>
    <row r="137" ht="30" customHeight="1" spans="1:4">
      <c r="A137" s="5" t="s">
        <v>964</v>
      </c>
      <c r="B137" s="5" t="s">
        <v>997</v>
      </c>
      <c r="C137" s="6" t="s">
        <v>177</v>
      </c>
      <c r="D137" s="5" t="s">
        <v>920</v>
      </c>
    </row>
    <row r="138" ht="30" customHeight="1" spans="1:4">
      <c r="A138" s="5" t="s">
        <v>964</v>
      </c>
      <c r="B138" s="5" t="s">
        <v>998</v>
      </c>
      <c r="C138" s="6" t="s">
        <v>879</v>
      </c>
      <c r="D138" s="5" t="s">
        <v>906</v>
      </c>
    </row>
    <row r="139" ht="30" customHeight="1" spans="1:4">
      <c r="A139" s="5" t="s">
        <v>964</v>
      </c>
      <c r="B139" s="5" t="s">
        <v>638</v>
      </c>
      <c r="C139" s="6" t="s">
        <v>395</v>
      </c>
      <c r="D139" s="5" t="s">
        <v>906</v>
      </c>
    </row>
    <row r="140" ht="30" customHeight="1" spans="1:4">
      <c r="A140" s="5" t="s">
        <v>964</v>
      </c>
      <c r="B140" s="5" t="s">
        <v>999</v>
      </c>
      <c r="C140" s="6" t="s">
        <v>1000</v>
      </c>
      <c r="D140" s="5" t="s">
        <v>944</v>
      </c>
    </row>
    <row r="141" ht="30" customHeight="1" spans="1:4">
      <c r="A141" s="5" t="s">
        <v>964</v>
      </c>
      <c r="B141" s="5" t="s">
        <v>601</v>
      </c>
      <c r="C141" s="6" t="s">
        <v>212</v>
      </c>
      <c r="D141" s="5" t="s">
        <v>911</v>
      </c>
    </row>
    <row r="142" ht="30" customHeight="1" spans="1:4">
      <c r="A142" s="5" t="s">
        <v>964</v>
      </c>
      <c r="B142" s="5" t="s">
        <v>523</v>
      </c>
      <c r="C142" s="6" t="s">
        <v>122</v>
      </c>
      <c r="D142" s="5" t="s">
        <v>932</v>
      </c>
    </row>
    <row r="143" ht="30" customHeight="1" spans="1:4">
      <c r="A143" s="5" t="s">
        <v>964</v>
      </c>
      <c r="B143" s="5" t="s">
        <v>524</v>
      </c>
      <c r="C143" s="6" t="s">
        <v>260</v>
      </c>
      <c r="D143" s="5" t="s">
        <v>901</v>
      </c>
    </row>
    <row r="144" ht="30" customHeight="1" spans="1:4">
      <c r="A144" s="5" t="s">
        <v>964</v>
      </c>
      <c r="B144" s="5" t="s">
        <v>633</v>
      </c>
      <c r="C144" s="6" t="s">
        <v>634</v>
      </c>
      <c r="D144" s="5" t="s">
        <v>922</v>
      </c>
    </row>
    <row r="145" ht="30" customHeight="1" spans="1:4">
      <c r="A145" s="5" t="s">
        <v>964</v>
      </c>
      <c r="B145" s="5" t="s">
        <v>550</v>
      </c>
      <c r="C145" s="6" t="s">
        <v>181</v>
      </c>
      <c r="D145" s="5" t="s">
        <v>902</v>
      </c>
    </row>
    <row r="146" ht="30" customHeight="1" spans="1:4">
      <c r="A146" s="5" t="s">
        <v>964</v>
      </c>
      <c r="B146" s="5" t="s">
        <v>611</v>
      </c>
      <c r="C146" s="6" t="s">
        <v>612</v>
      </c>
      <c r="D146" s="5" t="s">
        <v>910</v>
      </c>
    </row>
    <row r="147" ht="30" customHeight="1" spans="1:4">
      <c r="A147" s="5" t="s">
        <v>964</v>
      </c>
      <c r="B147" s="5" t="s">
        <v>639</v>
      </c>
      <c r="C147" s="6" t="s">
        <v>330</v>
      </c>
      <c r="D147" s="5" t="s">
        <v>902</v>
      </c>
    </row>
    <row r="148" ht="30" customHeight="1" spans="1:4">
      <c r="A148" s="5" t="s">
        <v>964</v>
      </c>
      <c r="B148" s="5" t="s">
        <v>648</v>
      </c>
      <c r="C148" s="6" t="s">
        <v>218</v>
      </c>
      <c r="D148" s="5" t="s">
        <v>902</v>
      </c>
    </row>
    <row r="149" ht="30" customHeight="1" spans="1:4">
      <c r="A149" s="5" t="s">
        <v>964</v>
      </c>
      <c r="B149" s="5" t="s">
        <v>1001</v>
      </c>
      <c r="C149" s="6" t="s">
        <v>243</v>
      </c>
      <c r="D149" s="5" t="s">
        <v>1002</v>
      </c>
    </row>
    <row r="150" ht="30" customHeight="1" spans="1:4">
      <c r="A150" s="5" t="s">
        <v>964</v>
      </c>
      <c r="B150" s="5" t="s">
        <v>1003</v>
      </c>
      <c r="C150" s="6" t="s">
        <v>1004</v>
      </c>
      <c r="D150" s="5" t="s">
        <v>904</v>
      </c>
    </row>
    <row r="151" ht="30" customHeight="1" spans="1:4">
      <c r="A151" s="5" t="s">
        <v>964</v>
      </c>
      <c r="B151" s="5" t="s">
        <v>568</v>
      </c>
      <c r="C151" s="6" t="s">
        <v>339</v>
      </c>
      <c r="D151" s="5" t="s">
        <v>1005</v>
      </c>
    </row>
    <row r="152" ht="30" customHeight="1" spans="1:4">
      <c r="A152" s="5" t="s">
        <v>964</v>
      </c>
      <c r="B152" s="5" t="s">
        <v>1006</v>
      </c>
      <c r="C152" s="6" t="str">
        <f>VLOOKUP(B152,[1]高校翻译库!$B:$D,2,FALSE)</f>
        <v>Xiamen University</v>
      </c>
      <c r="D152" s="5" t="s">
        <v>906</v>
      </c>
    </row>
    <row r="153" ht="30" customHeight="1" spans="1:4">
      <c r="A153" s="5" t="s">
        <v>1007</v>
      </c>
      <c r="B153" s="5" t="s">
        <v>1008</v>
      </c>
      <c r="C153" s="6" t="s">
        <v>1009</v>
      </c>
      <c r="D153" s="5" t="s">
        <v>904</v>
      </c>
    </row>
    <row r="154" ht="30" customHeight="1" spans="1:4">
      <c r="A154" s="5" t="s">
        <v>1007</v>
      </c>
      <c r="B154" s="5" t="s">
        <v>1010</v>
      </c>
      <c r="C154" s="6" t="s">
        <v>386</v>
      </c>
      <c r="D154" s="5" t="s">
        <v>901</v>
      </c>
    </row>
    <row r="155" ht="30" customHeight="1" spans="1:4">
      <c r="A155" s="5" t="s">
        <v>1007</v>
      </c>
      <c r="B155" s="5" t="s">
        <v>641</v>
      </c>
      <c r="C155" s="6" t="s">
        <v>642</v>
      </c>
      <c r="D155" s="5" t="s">
        <v>901</v>
      </c>
    </row>
    <row r="156" ht="30" customHeight="1" spans="1:4">
      <c r="A156" s="5" t="s">
        <v>1007</v>
      </c>
      <c r="B156" s="5" t="s">
        <v>1011</v>
      </c>
      <c r="C156" s="6" t="s">
        <v>1012</v>
      </c>
      <c r="D156" s="5" t="s">
        <v>906</v>
      </c>
    </row>
    <row r="157" ht="30" customHeight="1" spans="1:4">
      <c r="A157" s="5" t="s">
        <v>1007</v>
      </c>
      <c r="B157" s="5" t="s">
        <v>1013</v>
      </c>
      <c r="C157" s="6" t="s">
        <v>1014</v>
      </c>
      <c r="D157" s="5" t="s">
        <v>906</v>
      </c>
    </row>
    <row r="158" ht="30" customHeight="1" spans="1:4">
      <c r="A158" s="5" t="s">
        <v>1007</v>
      </c>
      <c r="B158" s="5" t="s">
        <v>1015</v>
      </c>
      <c r="C158" s="6" t="s">
        <v>1016</v>
      </c>
      <c r="D158" s="5" t="s">
        <v>906</v>
      </c>
    </row>
    <row r="159" ht="30" customHeight="1" spans="1:4">
      <c r="A159" s="5" t="s">
        <v>1007</v>
      </c>
      <c r="B159" s="5" t="s">
        <v>517</v>
      </c>
      <c r="C159" s="6" t="s">
        <v>109</v>
      </c>
      <c r="D159" s="5" t="s">
        <v>932</v>
      </c>
    </row>
    <row r="160" ht="30" customHeight="1" spans="1:4">
      <c r="A160" s="5" t="s">
        <v>1007</v>
      </c>
      <c r="B160" s="5" t="s">
        <v>493</v>
      </c>
      <c r="C160" s="6" t="s">
        <v>278</v>
      </c>
      <c r="D160" s="5" t="s">
        <v>901</v>
      </c>
    </row>
    <row r="161" ht="30" customHeight="1" spans="1:4">
      <c r="A161" s="5" t="s">
        <v>1007</v>
      </c>
      <c r="B161" s="5" t="s">
        <v>1017</v>
      </c>
      <c r="C161" s="6" t="s">
        <v>1018</v>
      </c>
      <c r="D161" s="5" t="s">
        <v>922</v>
      </c>
    </row>
    <row r="162" ht="30" customHeight="1" spans="1:4">
      <c r="A162" s="5" t="s">
        <v>1007</v>
      </c>
      <c r="B162" s="5" t="s">
        <v>1019</v>
      </c>
      <c r="C162" s="6" t="s">
        <v>803</v>
      </c>
      <c r="D162" s="5" t="s">
        <v>906</v>
      </c>
    </row>
    <row r="163" ht="30" customHeight="1" spans="1:4">
      <c r="A163" s="5" t="s">
        <v>1007</v>
      </c>
      <c r="B163" s="5" t="s">
        <v>581</v>
      </c>
      <c r="C163" s="6" t="s">
        <v>359</v>
      </c>
      <c r="D163" s="5" t="s">
        <v>901</v>
      </c>
    </row>
    <row r="164" ht="30" customHeight="1" spans="1:4">
      <c r="A164" s="5" t="s">
        <v>1007</v>
      </c>
      <c r="B164" s="5" t="s">
        <v>1020</v>
      </c>
      <c r="C164" s="6" t="s">
        <v>858</v>
      </c>
      <c r="D164" s="5" t="s">
        <v>906</v>
      </c>
    </row>
    <row r="165" ht="30" customHeight="1" spans="1:4">
      <c r="A165" s="5" t="s">
        <v>1007</v>
      </c>
      <c r="B165" s="5" t="s">
        <v>1021</v>
      </c>
      <c r="C165" s="6" t="s">
        <v>1022</v>
      </c>
      <c r="D165" s="5" t="s">
        <v>950</v>
      </c>
    </row>
    <row r="166" ht="30" customHeight="1" spans="1:4">
      <c r="A166" s="5" t="s">
        <v>1007</v>
      </c>
      <c r="B166" s="5" t="s">
        <v>1023</v>
      </c>
      <c r="C166" s="6" t="s">
        <v>1024</v>
      </c>
      <c r="D166" s="5" t="s">
        <v>906</v>
      </c>
    </row>
    <row r="167" ht="30" customHeight="1" spans="1:4">
      <c r="A167" s="5" t="s">
        <v>1007</v>
      </c>
      <c r="B167" s="5" t="s">
        <v>1025</v>
      </c>
      <c r="C167" s="6" t="s">
        <v>1026</v>
      </c>
      <c r="D167" s="5" t="s">
        <v>901</v>
      </c>
    </row>
    <row r="168" ht="30" customHeight="1" spans="1:4">
      <c r="A168" s="5" t="s">
        <v>1007</v>
      </c>
      <c r="B168" s="5" t="s">
        <v>555</v>
      </c>
      <c r="C168" s="6" t="s">
        <v>1027</v>
      </c>
      <c r="D168" s="5" t="s">
        <v>947</v>
      </c>
    </row>
    <row r="169" ht="30" customHeight="1" spans="1:4">
      <c r="A169" s="5" t="s">
        <v>1007</v>
      </c>
      <c r="B169" s="5" t="s">
        <v>603</v>
      </c>
      <c r="C169" s="6" t="s">
        <v>241</v>
      </c>
      <c r="D169" s="5" t="s">
        <v>917</v>
      </c>
    </row>
    <row r="170" ht="30" customHeight="1" spans="1:4">
      <c r="A170" s="5" t="s">
        <v>1007</v>
      </c>
      <c r="B170" s="5" t="s">
        <v>549</v>
      </c>
      <c r="C170" s="6" t="s">
        <v>124</v>
      </c>
      <c r="D170" s="5" t="s">
        <v>939</v>
      </c>
    </row>
    <row r="171" ht="30" customHeight="1" spans="1:4">
      <c r="A171" s="5" t="s">
        <v>1007</v>
      </c>
      <c r="B171" s="5" t="s">
        <v>510</v>
      </c>
      <c r="C171" s="6" t="s">
        <v>511</v>
      </c>
      <c r="D171" s="5" t="s">
        <v>902</v>
      </c>
    </row>
    <row r="172" ht="30" customHeight="1" spans="1:4">
      <c r="A172" s="5" t="s">
        <v>1007</v>
      </c>
      <c r="B172" s="5" t="s">
        <v>1028</v>
      </c>
      <c r="C172" s="6" t="s">
        <v>790</v>
      </c>
      <c r="D172" s="5" t="s">
        <v>920</v>
      </c>
    </row>
    <row r="173" ht="30" customHeight="1" spans="1:4">
      <c r="A173" s="5" t="s">
        <v>1007</v>
      </c>
      <c r="B173" s="5" t="s">
        <v>734</v>
      </c>
      <c r="C173" s="6" t="s">
        <v>735</v>
      </c>
      <c r="D173" s="5" t="s">
        <v>911</v>
      </c>
    </row>
    <row r="174" ht="30" customHeight="1" spans="1:4">
      <c r="A174" s="5" t="s">
        <v>1007</v>
      </c>
      <c r="B174" s="5" t="s">
        <v>589</v>
      </c>
      <c r="C174" s="6" t="s">
        <v>208</v>
      </c>
      <c r="D174" s="5" t="s">
        <v>902</v>
      </c>
    </row>
    <row r="175" ht="30" customHeight="1" spans="1:4">
      <c r="A175" s="5" t="s">
        <v>1007</v>
      </c>
      <c r="B175" s="5" t="s">
        <v>1029</v>
      </c>
      <c r="C175" s="6" t="s">
        <v>1030</v>
      </c>
      <c r="D175" s="5" t="s">
        <v>904</v>
      </c>
    </row>
    <row r="176" ht="30" customHeight="1" spans="1:4">
      <c r="A176" s="5" t="s">
        <v>1007</v>
      </c>
      <c r="B176" s="5" t="s">
        <v>631</v>
      </c>
      <c r="C176" s="6" t="s">
        <v>632</v>
      </c>
      <c r="D176" s="5" t="s">
        <v>901</v>
      </c>
    </row>
    <row r="177" ht="30" customHeight="1" spans="1:4">
      <c r="A177" s="5" t="s">
        <v>1007</v>
      </c>
      <c r="B177" s="5" t="s">
        <v>643</v>
      </c>
      <c r="C177" s="6" t="s">
        <v>644</v>
      </c>
      <c r="D177" s="5" t="s">
        <v>1031</v>
      </c>
    </row>
    <row r="178" ht="30" customHeight="1" spans="1:4">
      <c r="A178" s="5" t="s">
        <v>1007</v>
      </c>
      <c r="B178" s="5" t="s">
        <v>588</v>
      </c>
      <c r="C178" s="6" t="s">
        <v>407</v>
      </c>
      <c r="D178" s="5" t="s">
        <v>910</v>
      </c>
    </row>
    <row r="179" ht="30" customHeight="1" spans="1:4">
      <c r="A179" s="5" t="s">
        <v>1007</v>
      </c>
      <c r="B179" s="5" t="s">
        <v>573</v>
      </c>
      <c r="C179" s="6" t="s">
        <v>175</v>
      </c>
      <c r="D179" s="5" t="s">
        <v>902</v>
      </c>
    </row>
    <row r="180" ht="30" customHeight="1" spans="1:4">
      <c r="A180" s="5" t="s">
        <v>1007</v>
      </c>
      <c r="B180" s="5" t="s">
        <v>1032</v>
      </c>
      <c r="C180" s="6" t="s">
        <v>703</v>
      </c>
      <c r="D180" s="5" t="s">
        <v>901</v>
      </c>
    </row>
    <row r="181" ht="30" customHeight="1" spans="1:4">
      <c r="A181" s="5" t="s">
        <v>1007</v>
      </c>
      <c r="B181" s="5" t="s">
        <v>673</v>
      </c>
      <c r="C181" s="6" t="s">
        <v>674</v>
      </c>
      <c r="D181" s="5" t="s">
        <v>922</v>
      </c>
    </row>
    <row r="182" ht="30" customHeight="1" spans="1:4">
      <c r="A182" s="5" t="s">
        <v>1007</v>
      </c>
      <c r="B182" s="5" t="s">
        <v>1033</v>
      </c>
      <c r="C182" s="6" t="s">
        <v>823</v>
      </c>
      <c r="D182" s="5" t="s">
        <v>906</v>
      </c>
    </row>
    <row r="183" ht="30" customHeight="1" spans="1:4">
      <c r="A183" s="5" t="s">
        <v>1007</v>
      </c>
      <c r="B183" s="5" t="s">
        <v>684</v>
      </c>
      <c r="C183" s="6" t="s">
        <v>346</v>
      </c>
      <c r="D183" s="5" t="s">
        <v>902</v>
      </c>
    </row>
    <row r="184" ht="30" customHeight="1" spans="1:4">
      <c r="A184" s="5" t="s">
        <v>1007</v>
      </c>
      <c r="B184" s="5" t="s">
        <v>627</v>
      </c>
      <c r="C184" s="6" t="s">
        <v>628</v>
      </c>
      <c r="D184" s="5" t="s">
        <v>901</v>
      </c>
    </row>
    <row r="185" ht="30" customHeight="1" spans="1:4">
      <c r="A185" s="5" t="s">
        <v>1007</v>
      </c>
      <c r="B185" s="5" t="s">
        <v>604</v>
      </c>
      <c r="C185" s="6" t="s">
        <v>605</v>
      </c>
      <c r="D185" s="5" t="s">
        <v>922</v>
      </c>
    </row>
    <row r="186" ht="30" customHeight="1" spans="1:4">
      <c r="A186" s="5" t="s">
        <v>1007</v>
      </c>
      <c r="B186" s="5" t="s">
        <v>1034</v>
      </c>
      <c r="C186" s="6" t="s">
        <v>856</v>
      </c>
      <c r="D186" s="5" t="s">
        <v>926</v>
      </c>
    </row>
    <row r="187" ht="30" customHeight="1" spans="1:4">
      <c r="A187" s="5" t="s">
        <v>1007</v>
      </c>
      <c r="B187" s="5" t="s">
        <v>600</v>
      </c>
      <c r="C187" s="6" t="s">
        <v>196</v>
      </c>
      <c r="D187" s="5" t="s">
        <v>902</v>
      </c>
    </row>
    <row r="188" ht="30" customHeight="1" spans="1:4">
      <c r="A188" s="5" t="s">
        <v>1007</v>
      </c>
      <c r="B188" s="5" t="s">
        <v>1035</v>
      </c>
      <c r="C188" s="6" t="s">
        <v>1036</v>
      </c>
      <c r="D188" s="5" t="s">
        <v>922</v>
      </c>
    </row>
    <row r="189" ht="30" customHeight="1" spans="1:4">
      <c r="A189" s="5" t="s">
        <v>1007</v>
      </c>
      <c r="B189" s="5" t="s">
        <v>1037</v>
      </c>
      <c r="C189" s="6" t="s">
        <v>1038</v>
      </c>
      <c r="D189" s="5" t="s">
        <v>901</v>
      </c>
    </row>
    <row r="190" ht="30" customHeight="1" spans="1:4">
      <c r="A190" s="5" t="s">
        <v>1007</v>
      </c>
      <c r="B190" s="5" t="s">
        <v>1039</v>
      </c>
      <c r="C190" s="6" t="s">
        <v>839</v>
      </c>
      <c r="D190" s="5" t="s">
        <v>989</v>
      </c>
    </row>
    <row r="191" ht="30" customHeight="1" spans="1:4">
      <c r="A191" s="5" t="s">
        <v>1007</v>
      </c>
      <c r="B191" s="5" t="s">
        <v>1040</v>
      </c>
      <c r="C191" s="6" t="s">
        <v>1041</v>
      </c>
      <c r="D191" s="5" t="s">
        <v>904</v>
      </c>
    </row>
    <row r="192" ht="30" customHeight="1" spans="1:4">
      <c r="A192" s="5" t="s">
        <v>1007</v>
      </c>
      <c r="B192" s="5" t="s">
        <v>650</v>
      </c>
      <c r="C192" s="6" t="s">
        <v>374</v>
      </c>
      <c r="D192" s="5" t="s">
        <v>911</v>
      </c>
    </row>
    <row r="193" ht="30" customHeight="1" spans="1:4">
      <c r="A193" s="5" t="s">
        <v>1007</v>
      </c>
      <c r="B193" s="5" t="s">
        <v>728</v>
      </c>
      <c r="C193" s="6" t="s">
        <v>729</v>
      </c>
      <c r="D193" s="5" t="s">
        <v>922</v>
      </c>
    </row>
    <row r="194" ht="30" customHeight="1" spans="1:4">
      <c r="A194" s="5" t="s">
        <v>1007</v>
      </c>
      <c r="B194" s="5" t="s">
        <v>1042</v>
      </c>
      <c r="C194" s="6" t="s">
        <v>825</v>
      </c>
      <c r="D194" s="5" t="s">
        <v>989</v>
      </c>
    </row>
    <row r="195" ht="30" customHeight="1" spans="1:4">
      <c r="A195" s="5" t="s">
        <v>1007</v>
      </c>
      <c r="B195" s="5" t="s">
        <v>1043</v>
      </c>
      <c r="C195" s="6" t="s">
        <v>198</v>
      </c>
      <c r="D195" s="5" t="s">
        <v>902</v>
      </c>
    </row>
    <row r="196" ht="30" customHeight="1" spans="1:4">
      <c r="A196" s="5" t="s">
        <v>1007</v>
      </c>
      <c r="B196" s="5" t="s">
        <v>574</v>
      </c>
      <c r="C196" s="6" t="s">
        <v>575</v>
      </c>
      <c r="D196" s="5" t="s">
        <v>922</v>
      </c>
    </row>
    <row r="197" ht="30" customHeight="1" spans="1:4">
      <c r="A197" s="5" t="s">
        <v>1007</v>
      </c>
      <c r="B197" s="5" t="s">
        <v>1044</v>
      </c>
      <c r="C197" s="6" t="s">
        <v>829</v>
      </c>
      <c r="D197" s="5" t="s">
        <v>901</v>
      </c>
    </row>
    <row r="198" ht="30" customHeight="1" spans="1:4">
      <c r="A198" s="5" t="s">
        <v>1007</v>
      </c>
      <c r="B198" s="5" t="s">
        <v>671</v>
      </c>
      <c r="C198" s="6" t="s">
        <v>272</v>
      </c>
      <c r="D198" s="5" t="s">
        <v>911</v>
      </c>
    </row>
    <row r="199" ht="30" customHeight="1" spans="1:4">
      <c r="A199" s="5" t="s">
        <v>1007</v>
      </c>
      <c r="B199" s="5" t="s">
        <v>694</v>
      </c>
      <c r="C199" s="6" t="s">
        <v>695</v>
      </c>
      <c r="D199" s="5" t="s">
        <v>932</v>
      </c>
    </row>
    <row r="200" ht="30" customHeight="1" spans="1:4">
      <c r="A200" s="5" t="s">
        <v>1007</v>
      </c>
      <c r="B200" s="5" t="s">
        <v>1045</v>
      </c>
      <c r="C200" s="6" t="s">
        <v>344</v>
      </c>
      <c r="D200" s="5" t="s">
        <v>932</v>
      </c>
    </row>
    <row r="201" ht="30" customHeight="1" spans="1:4">
      <c r="A201" s="5" t="s">
        <v>1007</v>
      </c>
      <c r="B201" s="5" t="s">
        <v>1046</v>
      </c>
      <c r="C201" s="6" t="s">
        <v>116</v>
      </c>
      <c r="D201" s="5" t="s">
        <v>947</v>
      </c>
    </row>
    <row r="202" ht="30" customHeight="1" spans="1:4">
      <c r="A202" s="5" t="s">
        <v>1007</v>
      </c>
      <c r="B202" s="5" t="s">
        <v>1047</v>
      </c>
      <c r="C202" s="6" t="s">
        <v>1048</v>
      </c>
      <c r="D202" s="7" t="s">
        <v>1049</v>
      </c>
    </row>
  </sheetData>
  <autoFilter xmlns:etc="http://www.wps.cn/officeDocument/2017/etCustomData" ref="A1:D202" etc:filterBottomFollowUsedRange="0">
    <extLst/>
  </autoFilter>
  <mergeCells count="1">
    <mergeCell ref="A1:D1"/>
  </mergeCells>
  <conditionalFormatting sqref="B2:B1048576">
    <cfRule type="duplicateValues" dxfId="0" priority="3"/>
  </conditionalFormatting>
  <conditionalFormatting sqref="C2:C1048576">
    <cfRule type="duplicateValues" dxfId="0" priority="2"/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QS</vt:lpstr>
      <vt:lpstr>泰晤士</vt:lpstr>
      <vt:lpstr>U.S.News</vt:lpstr>
      <vt:lpstr>ARWU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colefu</dc:creator>
  <cp:lastModifiedBy>DELL</cp:lastModifiedBy>
  <dcterms:created xsi:type="dcterms:W3CDTF">2025-10-19T18:21:00Z</dcterms:created>
  <dcterms:modified xsi:type="dcterms:W3CDTF">2025-11-03T03:00:46Z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76E361FCA4F99E65E90AFA68A1596DB5_43</vt:lpwstr>
  </property>
  <property fmtid="{D5CDD505-2E9C-101B-9397-08002B2CF9AE}" pid="3" name="KSOProductBuildVer">
    <vt:lpwstr>2052-12.1.0.23125</vt:lpwstr>
  </property>
</Properties>
</file>