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2025年岗位表" sheetId="1" r:id="rId1"/>
  </sheets>
  <definedNames>
    <definedName name="_xlnm._FilterDatabase" localSheetId="0" hidden="1">'2025年岗位表'!$A$3:$K$45</definedName>
    <definedName name="_xlnm.Print_Titles" localSheetId="0">'2025年岗位表'!$3:$4</definedName>
    <definedName name="_xlnm.Print_Area" localSheetId="0">'2025年岗位表'!$A$1:$K$45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<sst xmlns="http://schemas.openxmlformats.org/spreadsheetml/2006/main" count="218" uniqueCount="105">
  <si>
    <t>赤峰学院附属医院2025年度公开招聘控制数人员岗位表</t>
  </si>
  <si>
    <t>序号</t>
  </si>
  <si>
    <t>科室</t>
  </si>
  <si>
    <t>计划
总人数</t>
  </si>
  <si>
    <t>计划人数     (统招全日制）</t>
  </si>
  <si>
    <t>所学专业</t>
  </si>
  <si>
    <t>专业代码</t>
  </si>
  <si>
    <t>需求岗位</t>
  </si>
  <si>
    <t>资格证书</t>
  </si>
  <si>
    <t>考试方式</t>
  </si>
  <si>
    <t>备注</t>
  </si>
  <si>
    <t>硕士</t>
  </si>
  <si>
    <t>本科</t>
  </si>
  <si>
    <t>急诊内科</t>
  </si>
  <si>
    <t>内科学、急诊医学</t>
  </si>
  <si>
    <t>105101、105107</t>
  </si>
  <si>
    <t>医疗岗</t>
  </si>
  <si>
    <t>医师资格证、住培证</t>
  </si>
  <si>
    <t>笔试+面试</t>
  </si>
  <si>
    <t>神经内科</t>
  </si>
  <si>
    <t>神经重症</t>
  </si>
  <si>
    <t>心内四科</t>
  </si>
  <si>
    <t>内科学（心血管方向）</t>
  </si>
  <si>
    <t>心内五科</t>
  </si>
  <si>
    <t>消化内科</t>
  </si>
  <si>
    <t>内科学（消化方向）</t>
  </si>
  <si>
    <t>肿瘤内科</t>
  </si>
  <si>
    <t>肿瘤学</t>
  </si>
  <si>
    <t>肾内科</t>
  </si>
  <si>
    <t>内科学（肾内方向）</t>
  </si>
  <si>
    <t>风湿免疫科</t>
  </si>
  <si>
    <t>内科学（风湿免疫学）</t>
  </si>
  <si>
    <t>呼吸与危重症内一科</t>
  </si>
  <si>
    <t>内科学（呼吸内科）</t>
  </si>
  <si>
    <t>呼吸与危重症内二科</t>
  </si>
  <si>
    <t>重症医学科</t>
  </si>
  <si>
    <t>重症医学</t>
  </si>
  <si>
    <t>心外科</t>
  </si>
  <si>
    <t>外科学（普外、胸外、心外）</t>
  </si>
  <si>
    <t>骨外二科</t>
  </si>
  <si>
    <t>骨科学（脊柱方向）</t>
  </si>
  <si>
    <t>骨外三科</t>
  </si>
  <si>
    <t>骨科学（关节方向）</t>
  </si>
  <si>
    <t>骨外四科</t>
  </si>
  <si>
    <t>骨科学</t>
  </si>
  <si>
    <t>胸外科</t>
  </si>
  <si>
    <t>外科学（胸外方向）</t>
  </si>
  <si>
    <t>红山普外科</t>
  </si>
  <si>
    <t>外科学</t>
  </si>
  <si>
    <t>妇三科</t>
  </si>
  <si>
    <t>妇产科学（妇科方向）</t>
  </si>
  <si>
    <t>生殖医学科</t>
  </si>
  <si>
    <t>妇产科学（生殖方向）</t>
  </si>
  <si>
    <t>皮肤科</t>
  </si>
  <si>
    <t>皮肤病与性病学</t>
  </si>
  <si>
    <t>眼科</t>
  </si>
  <si>
    <t>眼科学</t>
  </si>
  <si>
    <t>技师岗</t>
  </si>
  <si>
    <t>麻醉科</t>
  </si>
  <si>
    <t>麻醉学</t>
  </si>
  <si>
    <t>耳鼻咽喉科</t>
  </si>
  <si>
    <t>耳鼻咽喉科学</t>
  </si>
  <si>
    <t>发热门诊</t>
  </si>
  <si>
    <t>临床医学或中西医结合</t>
  </si>
  <si>
    <t>105100、105709</t>
  </si>
  <si>
    <t>临床心理科</t>
  </si>
  <si>
    <t>精神病与精神卫生学</t>
  </si>
  <si>
    <t>口腔颌面外科</t>
  </si>
  <si>
    <t>口腔医学（整形外科方向）</t>
  </si>
  <si>
    <t>口腔医疗岗</t>
  </si>
  <si>
    <t>新城口腔种植</t>
  </si>
  <si>
    <t>口腔医学（种植方向）</t>
  </si>
  <si>
    <t>红山口腔种植科</t>
  </si>
  <si>
    <t>口腔医学（种植、牙槽外科、口腔修复方向）</t>
  </si>
  <si>
    <t>红山口腔正畸科</t>
  </si>
  <si>
    <t>口腔医学（正畸方向）</t>
  </si>
  <si>
    <t>红山牙体牙髓</t>
  </si>
  <si>
    <t>口腔医学（牙体牙髓方向）</t>
  </si>
  <si>
    <t>红山儿童口腔</t>
  </si>
  <si>
    <t>口腔医学（儿童口腔方向）</t>
  </si>
  <si>
    <t>检验科</t>
  </si>
  <si>
    <t>临床检验诊断学</t>
  </si>
  <si>
    <t>检验初级证</t>
  </si>
  <si>
    <t>CT核磁</t>
  </si>
  <si>
    <t>放射影像学</t>
  </si>
  <si>
    <t>临床医学、放射影像学、医学技术</t>
  </si>
  <si>
    <t>105100、105123、105800</t>
  </si>
  <si>
    <t>超声科</t>
  </si>
  <si>
    <t>超声医学</t>
  </si>
  <si>
    <t>泌尿外三科</t>
  </si>
  <si>
    <t>中药房</t>
  </si>
  <si>
    <t>中药学</t>
  </si>
  <si>
    <t>105600、100800</t>
  </si>
  <si>
    <t>药师岗</t>
  </si>
  <si>
    <t>初级中药师证</t>
  </si>
  <si>
    <t>康复中心</t>
  </si>
  <si>
    <t>康复治疗学</t>
  </si>
  <si>
    <t>不做硬性要求</t>
  </si>
  <si>
    <t>护理岗1</t>
  </si>
  <si>
    <t>护理学</t>
  </si>
  <si>
    <t>护理岗</t>
  </si>
  <si>
    <t>护士资格证</t>
  </si>
  <si>
    <t>护理岗2</t>
  </si>
  <si>
    <t xml:space="preserve">101101K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</si>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</sst>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49" applyFont="1">
      <alignment vertical="center"/>
    </xf>
    <xf numFmtId="0" fontId="1" fillId="0" borderId="0" xfId="0" applyFont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0" fillId="0" borderId="1" xfId="49" applyBorder="1">
      <alignment vertical="center"/>
    </xf>
    <xf numFmtId="0" fontId="0" fillId="0" borderId="0" xfId="49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6" fillId="0" borderId="0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3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/>
    </xf>
    <xf numFmtId="0" fontId="9" fillId="0" borderId="7" xfId="49" applyFont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9" fillId="0" borderId="8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/>
    </xf>
    <xf numFmtId="0" fontId="12" fillId="0" borderId="3" xfId="49" applyFont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/>
    </xf>
    <xf numFmtId="0" fontId="0" fillId="0" borderId="0" xfId="49" applyBorder="1">
      <alignment vertical="center"/>
    </xf>
    <xf numFmtId="0" fontId="7" fillId="0" borderId="5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  <xf numFmtId="0" fontId="2" fillId="0" borderId="7" xfId="49" applyFont="1" applyBorder="1">
      <alignment vertical="center"/>
    </xf>
    <xf numFmtId="0" fontId="14" fillId="0" borderId="1" xfId="49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15" fillId="0" borderId="7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0" fontId="2" fillId="0" borderId="0" xfId="49" applyFont="1" applyBorder="1">
      <alignment vertical="center"/>
    </xf>
    <xf numFmtId="0" fontId="0" fillId="0" borderId="7" xfId="49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236220</xdr:colOff>
      <xdr:row>1</xdr:row>
      <xdr:rowOff>9525</xdr:rowOff>
    </xdr:from>
    <xdr:to>
      <xdr:col>9</xdr:col>
      <xdr:colOff>47453</xdr:colOff>
      <xdr:row>1</xdr:row>
      <xdr:rowOff>22814</xdr:rowOff>
    </xdr:to>
    <xdr:cxnSp>
      <xdr:nvCxnSpPr>
        <xdr:cNvPr id="3" name="直接连接符 2"/>
        <xdr:cNvCxnSpPr/>
      </xdr:nvCxnSpPr>
      <xdr:spPr>
        <a:xfrm flipV="1">
          <a:off x="1512570" y="323850"/>
          <a:ext cx="5241290" cy="12700"/>
        </a:xfrm>
        <a:prstGeom prst="line">
          <a:avLst/>
        </a:prstGeom>
        <a:ln w="508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80"/>
  <sheetViews>
    <sheetView tabSelected="1" workbookViewId="0">
      <pane ySplit="4" topLeftCell="A11" activePane="bottomLeft" state="frozen"/>
      <selection/>
      <selection pane="bottomLeft" activeCell="M14" sqref="M14"/>
    </sheetView>
  </sheetViews>
  <sheetFormatPr defaultColWidth="9" defaultRowHeight="13.5"/>
  <cols>
    <col min="1" max="1" width="5.625" style="3" customWidth="1"/>
    <col min="2" max="2" width="11.125" style="3" customWidth="1"/>
    <col min="3" max="3" width="6.625" style="3" customWidth="1"/>
    <col min="4" max="4" width="6.75833333333333" style="1" customWidth="1"/>
    <col min="5" max="5" width="6.875" style="1" customWidth="1"/>
    <col min="6" max="6" width="14.375" style="3" customWidth="1"/>
    <col min="7" max="7" width="9.375" style="3" customWidth="1"/>
    <col min="8" max="8" width="8.75833333333333" style="4" customWidth="1"/>
    <col min="9" max="9" width="18.5" style="4" customWidth="1"/>
    <col min="10" max="10" width="10.625" style="4" customWidth="1"/>
    <col min="11" max="11" width="13.7583333333333" style="5" customWidth="1"/>
    <col min="12" max="16384" width="9" style="6"/>
  </cols>
  <sheetData>
    <row r="1" ht="24.75" customHeight="1" spans="1:11">
      <c r="A1" s="7" t="s">
        <v>0</v>
      </c>
      <c r="B1" s="7"/>
      <c r="C1" s="7"/>
      <c r="D1" s="8"/>
      <c r="E1" s="8"/>
      <c r="F1" s="7"/>
      <c r="G1" s="7"/>
      <c r="H1" s="7"/>
      <c r="I1" s="7"/>
      <c r="J1" s="7"/>
      <c r="K1" s="7"/>
    </row>
    <row r="2" ht="18" customHeight="1" spans="1:11">
      <c r="A2" s="9"/>
      <c r="B2" s="9"/>
      <c r="C2" s="9"/>
      <c r="D2" s="10"/>
      <c r="E2" s="10"/>
      <c r="F2" s="9"/>
      <c r="G2" s="9"/>
      <c r="H2" s="9"/>
      <c r="I2" s="9"/>
      <c r="J2" s="9"/>
      <c r="K2" s="40"/>
    </row>
    <row r="3" ht="30" customHeight="1" spans="1:11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1" t="s">
        <v>5</v>
      </c>
      <c r="G3" s="16" t="s">
        <v>6</v>
      </c>
      <c r="H3" s="17" t="s">
        <v>7</v>
      </c>
      <c r="I3" s="41" t="s">
        <v>8</v>
      </c>
      <c r="J3" s="41" t="s">
        <v>9</v>
      </c>
      <c r="K3" s="17" t="s">
        <v>10</v>
      </c>
    </row>
    <row r="4" ht="30.75" customHeight="1" spans="1:11">
      <c r="A4" s="11"/>
      <c r="B4" s="18"/>
      <c r="C4" s="19"/>
      <c r="D4" s="20" t="s">
        <v>11</v>
      </c>
      <c r="E4" s="21" t="s">
        <v>12</v>
      </c>
      <c r="F4" s="11"/>
      <c r="G4" s="22"/>
      <c r="H4" s="17"/>
      <c r="I4" s="42"/>
      <c r="J4" s="42"/>
      <c r="K4" s="17"/>
    </row>
    <row r="5" s="1" customFormat="1" ht="30.75" customHeight="1" spans="1:11">
      <c r="A5" s="11">
        <f>ROW()-4</f>
        <v>1</v>
      </c>
      <c r="B5" s="23" t="s">
        <v>13</v>
      </c>
      <c r="C5" s="19">
        <f t="shared" ref="C5:C14" si="0">D5</f>
        <v>1</v>
      </c>
      <c r="D5" s="24">
        <v>1</v>
      </c>
      <c r="E5" s="25"/>
      <c r="F5" s="23" t="s">
        <v>14</v>
      </c>
      <c r="G5" s="23" t="s">
        <v>15</v>
      </c>
      <c r="H5" s="26" t="s">
        <v>16</v>
      </c>
      <c r="I5" s="43" t="s">
        <v>17</v>
      </c>
      <c r="J5" s="43" t="s">
        <v>18</v>
      </c>
      <c r="K5" s="44"/>
    </row>
    <row r="6" s="1" customFormat="1" ht="30" customHeight="1" spans="1:11">
      <c r="A6" s="11">
        <f t="shared" ref="A6:A15" si="1">ROW()-4</f>
        <v>2</v>
      </c>
      <c r="B6" s="23" t="s">
        <v>19</v>
      </c>
      <c r="C6" s="19">
        <f t="shared" si="0"/>
        <v>2</v>
      </c>
      <c r="D6" s="24">
        <v>2</v>
      </c>
      <c r="E6" s="26"/>
      <c r="F6" s="23" t="s">
        <v>20</v>
      </c>
      <c r="G6" s="23">
        <v>105104</v>
      </c>
      <c r="H6" s="26" t="s">
        <v>16</v>
      </c>
      <c r="I6" s="43" t="s">
        <v>17</v>
      </c>
      <c r="J6" s="43" t="s">
        <v>18</v>
      </c>
      <c r="K6" s="45"/>
    </row>
    <row r="7" s="1" customFormat="1" ht="36" customHeight="1" spans="1:11">
      <c r="A7" s="11">
        <f t="shared" si="1"/>
        <v>3</v>
      </c>
      <c r="B7" s="27" t="s">
        <v>21</v>
      </c>
      <c r="C7" s="19">
        <f t="shared" si="0"/>
        <v>1</v>
      </c>
      <c r="D7" s="28">
        <v>1</v>
      </c>
      <c r="E7" s="26"/>
      <c r="F7" s="27" t="s">
        <v>22</v>
      </c>
      <c r="G7" s="27">
        <v>105101</v>
      </c>
      <c r="H7" s="26" t="s">
        <v>16</v>
      </c>
      <c r="I7" s="43" t="s">
        <v>17</v>
      </c>
      <c r="J7" s="43" t="s">
        <v>18</v>
      </c>
      <c r="K7" s="46"/>
    </row>
    <row r="8" s="1" customFormat="1" ht="36" customHeight="1" spans="1:11">
      <c r="A8" s="11">
        <f t="shared" si="1"/>
        <v>4</v>
      </c>
      <c r="B8" s="27" t="s">
        <v>23</v>
      </c>
      <c r="C8" s="19">
        <f t="shared" si="0"/>
        <v>2</v>
      </c>
      <c r="D8" s="28">
        <v>2</v>
      </c>
      <c r="E8" s="29"/>
      <c r="F8" s="27" t="s">
        <v>22</v>
      </c>
      <c r="G8" s="27">
        <v>105101</v>
      </c>
      <c r="H8" s="26" t="s">
        <v>16</v>
      </c>
      <c r="I8" s="43" t="s">
        <v>17</v>
      </c>
      <c r="J8" s="43" t="s">
        <v>18</v>
      </c>
      <c r="K8" s="47"/>
    </row>
    <row r="9" s="1" customFormat="1" ht="35" customHeight="1" spans="1:11">
      <c r="A9" s="11">
        <f t="shared" si="1"/>
        <v>5</v>
      </c>
      <c r="B9" s="23" t="s">
        <v>24</v>
      </c>
      <c r="C9" s="19">
        <f t="shared" si="0"/>
        <v>2</v>
      </c>
      <c r="D9" s="28">
        <v>2</v>
      </c>
      <c r="E9" s="25"/>
      <c r="F9" s="23" t="s">
        <v>25</v>
      </c>
      <c r="G9" s="23">
        <v>105101</v>
      </c>
      <c r="H9" s="26" t="s">
        <v>16</v>
      </c>
      <c r="I9" s="43" t="s">
        <v>17</v>
      </c>
      <c r="J9" s="43" t="s">
        <v>18</v>
      </c>
      <c r="K9" s="48"/>
    </row>
    <row r="10" s="1" customFormat="1" ht="30.75" customHeight="1" spans="1:11">
      <c r="A10" s="11">
        <f t="shared" si="1"/>
        <v>6</v>
      </c>
      <c r="B10" s="23" t="s">
        <v>26</v>
      </c>
      <c r="C10" s="19">
        <f t="shared" si="0"/>
        <v>2</v>
      </c>
      <c r="D10" s="24">
        <v>2</v>
      </c>
      <c r="E10" s="25"/>
      <c r="F10" s="23" t="s">
        <v>27</v>
      </c>
      <c r="G10" s="23">
        <v>105121</v>
      </c>
      <c r="H10" s="26" t="s">
        <v>16</v>
      </c>
      <c r="I10" s="43" t="s">
        <v>17</v>
      </c>
      <c r="J10" s="43" t="s">
        <v>18</v>
      </c>
      <c r="K10" s="48"/>
    </row>
    <row r="11" s="1" customFormat="1" ht="30.75" customHeight="1" spans="1:11">
      <c r="A11" s="11">
        <f t="shared" si="1"/>
        <v>7</v>
      </c>
      <c r="B11" s="30" t="s">
        <v>28</v>
      </c>
      <c r="C11" s="19">
        <f t="shared" si="0"/>
        <v>1</v>
      </c>
      <c r="D11" s="28">
        <v>1</v>
      </c>
      <c r="E11" s="25"/>
      <c r="F11" s="23" t="s">
        <v>29</v>
      </c>
      <c r="G11" s="23">
        <v>105101</v>
      </c>
      <c r="H11" s="26" t="s">
        <v>16</v>
      </c>
      <c r="I11" s="43" t="s">
        <v>17</v>
      </c>
      <c r="J11" s="43" t="s">
        <v>18</v>
      </c>
      <c r="K11" s="48"/>
    </row>
    <row r="12" s="1" customFormat="1" ht="40" customHeight="1" spans="1:11">
      <c r="A12" s="11">
        <f t="shared" si="1"/>
        <v>8</v>
      </c>
      <c r="B12" s="23" t="s">
        <v>30</v>
      </c>
      <c r="C12" s="19">
        <f t="shared" si="0"/>
        <v>1</v>
      </c>
      <c r="D12" s="28">
        <v>1</v>
      </c>
      <c r="E12" s="25"/>
      <c r="F12" s="23" t="s">
        <v>31</v>
      </c>
      <c r="G12" s="23">
        <v>105100</v>
      </c>
      <c r="H12" s="26" t="s">
        <v>16</v>
      </c>
      <c r="I12" s="43" t="s">
        <v>17</v>
      </c>
      <c r="J12" s="43" t="s">
        <v>18</v>
      </c>
      <c r="K12" s="48"/>
    </row>
    <row r="13" s="1" customFormat="1" ht="30.75" customHeight="1" spans="1:11">
      <c r="A13" s="11">
        <f t="shared" si="1"/>
        <v>9</v>
      </c>
      <c r="B13" s="23" t="s">
        <v>32</v>
      </c>
      <c r="C13" s="19">
        <f t="shared" si="0"/>
        <v>1</v>
      </c>
      <c r="D13" s="28">
        <v>1</v>
      </c>
      <c r="E13" s="25"/>
      <c r="F13" s="23" t="s">
        <v>33</v>
      </c>
      <c r="G13" s="23">
        <v>105101</v>
      </c>
      <c r="H13" s="26" t="s">
        <v>16</v>
      </c>
      <c r="I13" s="43" t="s">
        <v>17</v>
      </c>
      <c r="J13" s="43" t="s">
        <v>18</v>
      </c>
      <c r="K13" s="48"/>
    </row>
    <row r="14" s="1" customFormat="1" ht="30.75" customHeight="1" spans="1:11">
      <c r="A14" s="11">
        <f t="shared" si="1"/>
        <v>10</v>
      </c>
      <c r="B14" s="23" t="s">
        <v>34</v>
      </c>
      <c r="C14" s="19">
        <f t="shared" si="0"/>
        <v>2</v>
      </c>
      <c r="D14" s="24">
        <v>2</v>
      </c>
      <c r="E14" s="25"/>
      <c r="F14" s="23" t="s">
        <v>33</v>
      </c>
      <c r="G14" s="23">
        <v>105101</v>
      </c>
      <c r="H14" s="26" t="s">
        <v>16</v>
      </c>
      <c r="I14" s="43" t="s">
        <v>17</v>
      </c>
      <c r="J14" s="43" t="s">
        <v>18</v>
      </c>
      <c r="K14" s="48"/>
    </row>
    <row r="15" s="1" customFormat="1" ht="30.75" customHeight="1" spans="1:11">
      <c r="A15" s="11">
        <f t="shared" si="1"/>
        <v>11</v>
      </c>
      <c r="B15" s="23" t="s">
        <v>35</v>
      </c>
      <c r="C15" s="19">
        <f t="shared" ref="C15:C37" si="2">D15</f>
        <v>1</v>
      </c>
      <c r="D15" s="28">
        <v>1</v>
      </c>
      <c r="E15" s="25"/>
      <c r="F15" s="23" t="s">
        <v>36</v>
      </c>
      <c r="G15" s="23">
        <v>105108</v>
      </c>
      <c r="H15" s="26" t="s">
        <v>16</v>
      </c>
      <c r="I15" s="43" t="s">
        <v>17</v>
      </c>
      <c r="J15" s="43" t="s">
        <v>18</v>
      </c>
      <c r="K15" s="48"/>
    </row>
    <row r="16" s="1" customFormat="1" ht="30.75" customHeight="1" spans="1:11">
      <c r="A16" s="11">
        <f t="shared" ref="A16:A25" si="3">ROW()-4</f>
        <v>12</v>
      </c>
      <c r="B16" s="23" t="s">
        <v>37</v>
      </c>
      <c r="C16" s="19">
        <f t="shared" si="2"/>
        <v>1</v>
      </c>
      <c r="D16" s="28">
        <v>1</v>
      </c>
      <c r="E16" s="25"/>
      <c r="F16" s="23" t="s">
        <v>38</v>
      </c>
      <c r="G16" s="23">
        <v>105108</v>
      </c>
      <c r="H16" s="26" t="s">
        <v>16</v>
      </c>
      <c r="I16" s="43" t="s">
        <v>17</v>
      </c>
      <c r="J16" s="43" t="s">
        <v>18</v>
      </c>
      <c r="K16" s="48"/>
    </row>
    <row r="17" s="1" customFormat="1" ht="30.75" customHeight="1" spans="1:11">
      <c r="A17" s="11">
        <f t="shared" si="3"/>
        <v>13</v>
      </c>
      <c r="B17" s="23" t="s">
        <v>39</v>
      </c>
      <c r="C17" s="19">
        <f t="shared" si="2"/>
        <v>1</v>
      </c>
      <c r="D17" s="20">
        <v>1</v>
      </c>
      <c r="E17" s="25"/>
      <c r="F17" s="23" t="s">
        <v>40</v>
      </c>
      <c r="G17" s="23">
        <v>105113</v>
      </c>
      <c r="H17" s="26" t="s">
        <v>16</v>
      </c>
      <c r="I17" s="43" t="s">
        <v>17</v>
      </c>
      <c r="J17" s="43" t="s">
        <v>18</v>
      </c>
      <c r="K17" s="49"/>
    </row>
    <row r="18" s="1" customFormat="1" ht="30.75" customHeight="1" spans="1:11">
      <c r="A18" s="11">
        <f t="shared" si="3"/>
        <v>14</v>
      </c>
      <c r="B18" s="23" t="s">
        <v>41</v>
      </c>
      <c r="C18" s="19">
        <f t="shared" si="2"/>
        <v>1</v>
      </c>
      <c r="D18" s="20">
        <v>1</v>
      </c>
      <c r="E18" s="25"/>
      <c r="F18" s="23" t="s">
        <v>42</v>
      </c>
      <c r="G18" s="23">
        <v>105113</v>
      </c>
      <c r="H18" s="26" t="s">
        <v>16</v>
      </c>
      <c r="I18" s="43" t="s">
        <v>17</v>
      </c>
      <c r="J18" s="43" t="s">
        <v>18</v>
      </c>
      <c r="K18" s="45"/>
    </row>
    <row r="19" s="1" customFormat="1" ht="30.75" customHeight="1" spans="1:11">
      <c r="A19" s="11">
        <f t="shared" si="3"/>
        <v>15</v>
      </c>
      <c r="B19" s="23" t="s">
        <v>43</v>
      </c>
      <c r="C19" s="19">
        <f t="shared" si="2"/>
        <v>1</v>
      </c>
      <c r="D19" s="20">
        <v>1</v>
      </c>
      <c r="E19" s="25"/>
      <c r="F19" s="23" t="s">
        <v>44</v>
      </c>
      <c r="G19" s="23">
        <v>105113</v>
      </c>
      <c r="H19" s="26" t="s">
        <v>16</v>
      </c>
      <c r="I19" s="43" t="s">
        <v>17</v>
      </c>
      <c r="J19" s="43" t="s">
        <v>18</v>
      </c>
      <c r="K19" s="45"/>
    </row>
    <row r="20" s="1" customFormat="1" ht="30.75" customHeight="1" spans="1:11">
      <c r="A20" s="11">
        <f t="shared" si="3"/>
        <v>16</v>
      </c>
      <c r="B20" s="23" t="s">
        <v>45</v>
      </c>
      <c r="C20" s="19">
        <f t="shared" si="2"/>
        <v>2</v>
      </c>
      <c r="D20" s="24">
        <v>2</v>
      </c>
      <c r="E20" s="25"/>
      <c r="F20" s="23" t="s">
        <v>46</v>
      </c>
      <c r="G20" s="23">
        <v>105111</v>
      </c>
      <c r="H20" s="26" t="s">
        <v>16</v>
      </c>
      <c r="I20" s="43" t="s">
        <v>17</v>
      </c>
      <c r="J20" s="43" t="s">
        <v>18</v>
      </c>
      <c r="K20" s="45"/>
    </row>
    <row r="21" s="1" customFormat="1" ht="30.75" customHeight="1" spans="1:11">
      <c r="A21" s="11">
        <f t="shared" si="3"/>
        <v>17</v>
      </c>
      <c r="B21" s="23" t="s">
        <v>47</v>
      </c>
      <c r="C21" s="19">
        <f t="shared" si="2"/>
        <v>1</v>
      </c>
      <c r="D21" s="24">
        <v>1</v>
      </c>
      <c r="E21" s="25"/>
      <c r="F21" s="23" t="s">
        <v>48</v>
      </c>
      <c r="G21" s="23">
        <v>105111</v>
      </c>
      <c r="H21" s="26" t="s">
        <v>16</v>
      </c>
      <c r="I21" s="43" t="s">
        <v>17</v>
      </c>
      <c r="J21" s="43" t="s">
        <v>18</v>
      </c>
      <c r="K21" s="45"/>
    </row>
    <row r="22" s="1" customFormat="1" ht="30.75" customHeight="1" spans="1:11">
      <c r="A22" s="11">
        <f t="shared" si="3"/>
        <v>18</v>
      </c>
      <c r="B22" s="31" t="s">
        <v>49</v>
      </c>
      <c r="C22" s="19">
        <f t="shared" si="2"/>
        <v>1</v>
      </c>
      <c r="D22" s="20">
        <v>1</v>
      </c>
      <c r="E22" s="25"/>
      <c r="F22" s="23" t="s">
        <v>50</v>
      </c>
      <c r="G22" s="23">
        <v>105115</v>
      </c>
      <c r="H22" s="26" t="s">
        <v>16</v>
      </c>
      <c r="I22" s="43" t="s">
        <v>17</v>
      </c>
      <c r="J22" s="43" t="s">
        <v>18</v>
      </c>
      <c r="K22" s="45"/>
    </row>
    <row r="23" s="1" customFormat="1" ht="30.75" customHeight="1" spans="1:11">
      <c r="A23" s="11">
        <f t="shared" si="3"/>
        <v>19</v>
      </c>
      <c r="B23" s="31" t="s">
        <v>51</v>
      </c>
      <c r="C23" s="19">
        <f t="shared" si="2"/>
        <v>1</v>
      </c>
      <c r="D23" s="20">
        <v>1</v>
      </c>
      <c r="E23" s="25"/>
      <c r="F23" s="23" t="s">
        <v>52</v>
      </c>
      <c r="G23" s="23">
        <v>105115</v>
      </c>
      <c r="H23" s="26" t="s">
        <v>16</v>
      </c>
      <c r="I23" s="43" t="s">
        <v>17</v>
      </c>
      <c r="J23" s="43" t="s">
        <v>18</v>
      </c>
      <c r="K23" s="45"/>
    </row>
    <row r="24" s="1" customFormat="1" ht="30.75" customHeight="1" spans="1:11">
      <c r="A24" s="11">
        <f t="shared" si="3"/>
        <v>20</v>
      </c>
      <c r="B24" s="31" t="s">
        <v>53</v>
      </c>
      <c r="C24" s="19">
        <f t="shared" si="2"/>
        <v>1</v>
      </c>
      <c r="D24" s="20">
        <v>1</v>
      </c>
      <c r="E24" s="25"/>
      <c r="F24" s="23" t="s">
        <v>54</v>
      </c>
      <c r="G24" s="23">
        <v>105106</v>
      </c>
      <c r="H24" s="26" t="s">
        <v>16</v>
      </c>
      <c r="I24" s="43" t="s">
        <v>17</v>
      </c>
      <c r="J24" s="43" t="s">
        <v>18</v>
      </c>
      <c r="K24" s="45"/>
    </row>
    <row r="25" s="1" customFormat="1" ht="34" customHeight="1" spans="1:11">
      <c r="A25" s="11">
        <f t="shared" si="3"/>
        <v>21</v>
      </c>
      <c r="B25" s="31" t="s">
        <v>55</v>
      </c>
      <c r="C25" s="19">
        <f t="shared" si="2"/>
        <v>1</v>
      </c>
      <c r="D25" s="20">
        <v>1</v>
      </c>
      <c r="E25" s="25"/>
      <c r="F25" s="23" t="s">
        <v>56</v>
      </c>
      <c r="G25" s="23">
        <v>105116</v>
      </c>
      <c r="H25" s="26" t="s">
        <v>57</v>
      </c>
      <c r="I25" s="43" t="s">
        <v>17</v>
      </c>
      <c r="J25" s="43" t="s">
        <v>18</v>
      </c>
      <c r="K25" s="49"/>
    </row>
    <row r="26" s="1" customFormat="1" ht="27" customHeight="1" spans="1:11">
      <c r="A26" s="11">
        <f t="shared" ref="A26:A36" si="4">ROW()-4</f>
        <v>22</v>
      </c>
      <c r="B26" s="23" t="s">
        <v>58</v>
      </c>
      <c r="C26" s="19">
        <f t="shared" si="2"/>
        <v>3</v>
      </c>
      <c r="D26" s="20">
        <v>3</v>
      </c>
      <c r="E26" s="25"/>
      <c r="F26" s="23" t="s">
        <v>59</v>
      </c>
      <c r="G26" s="23">
        <v>105118</v>
      </c>
      <c r="H26" s="26" t="s">
        <v>16</v>
      </c>
      <c r="I26" s="43" t="s">
        <v>17</v>
      </c>
      <c r="J26" s="43" t="s">
        <v>18</v>
      </c>
      <c r="K26" s="49"/>
    </row>
    <row r="27" s="1" customFormat="1" ht="27" customHeight="1" spans="1:11">
      <c r="A27" s="11">
        <f t="shared" si="4"/>
        <v>23</v>
      </c>
      <c r="B27" s="23" t="s">
        <v>60</v>
      </c>
      <c r="C27" s="19">
        <f t="shared" si="2"/>
        <v>1</v>
      </c>
      <c r="D27" s="24">
        <v>1</v>
      </c>
      <c r="E27" s="25"/>
      <c r="F27" s="23" t="s">
        <v>61</v>
      </c>
      <c r="G27" s="23">
        <v>105117</v>
      </c>
      <c r="H27" s="26" t="s">
        <v>16</v>
      </c>
      <c r="I27" s="43" t="s">
        <v>17</v>
      </c>
      <c r="J27" s="43" t="s">
        <v>18</v>
      </c>
      <c r="K27" s="45"/>
    </row>
    <row r="28" s="2" customFormat="1" ht="36" customHeight="1" spans="1:11">
      <c r="A28" s="11">
        <f t="shared" si="4"/>
        <v>24</v>
      </c>
      <c r="B28" s="23" t="s">
        <v>62</v>
      </c>
      <c r="C28" s="19">
        <f t="shared" si="2"/>
        <v>1</v>
      </c>
      <c r="D28" s="24">
        <v>1</v>
      </c>
      <c r="E28" s="25"/>
      <c r="F28" s="23" t="s">
        <v>63</v>
      </c>
      <c r="G28" s="23" t="s">
        <v>64</v>
      </c>
      <c r="H28" s="26" t="s">
        <v>16</v>
      </c>
      <c r="I28" s="43" t="s">
        <v>17</v>
      </c>
      <c r="J28" s="43" t="s">
        <v>18</v>
      </c>
      <c r="K28" s="48"/>
    </row>
    <row r="29" s="1" customFormat="1" ht="31.5" customHeight="1" spans="1:11">
      <c r="A29" s="11">
        <f t="shared" si="4"/>
        <v>25</v>
      </c>
      <c r="B29" s="23" t="s">
        <v>65</v>
      </c>
      <c r="C29" s="19">
        <f t="shared" si="2"/>
        <v>1</v>
      </c>
      <c r="D29" s="24">
        <v>1</v>
      </c>
      <c r="E29" s="25"/>
      <c r="F29" s="23" t="s">
        <v>66</v>
      </c>
      <c r="G29" s="23">
        <v>105105</v>
      </c>
      <c r="H29" s="26" t="s">
        <v>16</v>
      </c>
      <c r="I29" s="43" t="s">
        <v>17</v>
      </c>
      <c r="J29" s="43" t="s">
        <v>18</v>
      </c>
      <c r="K29" s="45"/>
    </row>
    <row r="30" s="1" customFormat="1" ht="31.5" customHeight="1" spans="1:11">
      <c r="A30" s="11">
        <f t="shared" si="4"/>
        <v>26</v>
      </c>
      <c r="B30" s="23" t="s">
        <v>67</v>
      </c>
      <c r="C30" s="19">
        <f t="shared" si="2"/>
        <v>1</v>
      </c>
      <c r="D30" s="24">
        <v>1</v>
      </c>
      <c r="E30" s="25"/>
      <c r="F30" s="23" t="s">
        <v>68</v>
      </c>
      <c r="G30" s="23">
        <v>105200</v>
      </c>
      <c r="H30" s="26" t="s">
        <v>69</v>
      </c>
      <c r="I30" s="43" t="s">
        <v>17</v>
      </c>
      <c r="J30" s="43" t="s">
        <v>18</v>
      </c>
      <c r="K30" s="45"/>
    </row>
    <row r="31" s="1" customFormat="1" ht="31.5" customHeight="1" spans="1:11">
      <c r="A31" s="11">
        <f t="shared" si="4"/>
        <v>27</v>
      </c>
      <c r="B31" s="23" t="s">
        <v>70</v>
      </c>
      <c r="C31" s="19">
        <f t="shared" si="2"/>
        <v>1</v>
      </c>
      <c r="D31" s="24">
        <v>1</v>
      </c>
      <c r="E31" s="25"/>
      <c r="F31" s="23" t="s">
        <v>71</v>
      </c>
      <c r="G31" s="23">
        <v>105200</v>
      </c>
      <c r="H31" s="26" t="s">
        <v>69</v>
      </c>
      <c r="I31" s="43" t="s">
        <v>17</v>
      </c>
      <c r="J31" s="43" t="s">
        <v>18</v>
      </c>
      <c r="K31" s="48"/>
    </row>
    <row r="32" s="1" customFormat="1" ht="38.1" customHeight="1" spans="1:11">
      <c r="A32" s="11">
        <f t="shared" si="4"/>
        <v>28</v>
      </c>
      <c r="B32" s="31" t="s">
        <v>72</v>
      </c>
      <c r="C32" s="19">
        <f t="shared" si="2"/>
        <v>1</v>
      </c>
      <c r="D32" s="24">
        <v>1</v>
      </c>
      <c r="E32" s="25"/>
      <c r="F32" s="23" t="s">
        <v>73</v>
      </c>
      <c r="G32" s="23">
        <v>105200</v>
      </c>
      <c r="H32" s="26" t="s">
        <v>69</v>
      </c>
      <c r="I32" s="43" t="s">
        <v>17</v>
      </c>
      <c r="J32" s="43" t="s">
        <v>18</v>
      </c>
      <c r="K32" s="48"/>
    </row>
    <row r="33" s="1" customFormat="1" ht="31.5" customHeight="1" spans="1:11">
      <c r="A33" s="11">
        <f t="shared" si="4"/>
        <v>29</v>
      </c>
      <c r="B33" s="31" t="s">
        <v>74</v>
      </c>
      <c r="C33" s="19">
        <f t="shared" si="2"/>
        <v>1</v>
      </c>
      <c r="D33" s="24">
        <v>1</v>
      </c>
      <c r="E33" s="25"/>
      <c r="F33" s="23" t="s">
        <v>75</v>
      </c>
      <c r="G33" s="23">
        <v>105200</v>
      </c>
      <c r="H33" s="26" t="s">
        <v>69</v>
      </c>
      <c r="I33" s="43" t="s">
        <v>17</v>
      </c>
      <c r="J33" s="43" t="s">
        <v>18</v>
      </c>
      <c r="K33" s="48"/>
    </row>
    <row r="34" customFormat="1" ht="33" customHeight="1" spans="1:11">
      <c r="A34" s="11">
        <f t="shared" si="4"/>
        <v>30</v>
      </c>
      <c r="B34" s="31" t="s">
        <v>76</v>
      </c>
      <c r="C34" s="19">
        <f t="shared" si="2"/>
        <v>1</v>
      </c>
      <c r="D34" s="24">
        <v>1</v>
      </c>
      <c r="E34" s="25"/>
      <c r="F34" s="23" t="s">
        <v>77</v>
      </c>
      <c r="G34" s="23">
        <v>105200</v>
      </c>
      <c r="H34" s="26" t="s">
        <v>69</v>
      </c>
      <c r="I34" s="43" t="s">
        <v>17</v>
      </c>
      <c r="J34" s="43" t="s">
        <v>18</v>
      </c>
      <c r="K34" s="48"/>
    </row>
    <row r="35" customFormat="1" ht="33" customHeight="1" spans="1:11">
      <c r="A35" s="11">
        <f t="shared" si="4"/>
        <v>31</v>
      </c>
      <c r="B35" s="23" t="s">
        <v>78</v>
      </c>
      <c r="C35" s="19">
        <f t="shared" si="2"/>
        <v>1</v>
      </c>
      <c r="D35" s="24">
        <v>1</v>
      </c>
      <c r="E35" s="25"/>
      <c r="F35" s="23" t="s">
        <v>79</v>
      </c>
      <c r="G35" s="23">
        <v>105200</v>
      </c>
      <c r="H35" s="26" t="s">
        <v>69</v>
      </c>
      <c r="I35" s="43" t="s">
        <v>17</v>
      </c>
      <c r="J35" s="43" t="s">
        <v>18</v>
      </c>
      <c r="K35" s="48"/>
    </row>
    <row r="36" ht="33.75" customHeight="1" spans="1:11">
      <c r="A36" s="11">
        <f t="shared" si="4"/>
        <v>32</v>
      </c>
      <c r="B36" s="23" t="s">
        <v>80</v>
      </c>
      <c r="C36" s="19">
        <f t="shared" si="2"/>
        <v>1</v>
      </c>
      <c r="D36" s="24">
        <v>1</v>
      </c>
      <c r="E36" s="23"/>
      <c r="F36" s="23" t="s">
        <v>81</v>
      </c>
      <c r="G36" s="23">
        <v>105120</v>
      </c>
      <c r="H36" s="26" t="s">
        <v>57</v>
      </c>
      <c r="I36" s="43" t="s">
        <v>82</v>
      </c>
      <c r="J36" s="43" t="s">
        <v>18</v>
      </c>
      <c r="K36" s="50"/>
    </row>
    <row r="37" s="1" customFormat="1" ht="36" customHeight="1" spans="1:11">
      <c r="A37" s="16">
        <v>33</v>
      </c>
      <c r="B37" s="30" t="s">
        <v>83</v>
      </c>
      <c r="C37" s="32">
        <v>4</v>
      </c>
      <c r="D37" s="24">
        <v>2</v>
      </c>
      <c r="E37" s="25"/>
      <c r="F37" s="23" t="s">
        <v>84</v>
      </c>
      <c r="G37" s="23">
        <v>105123</v>
      </c>
      <c r="H37" s="26" t="s">
        <v>16</v>
      </c>
      <c r="I37" s="43" t="s">
        <v>17</v>
      </c>
      <c r="J37" s="43" t="s">
        <v>18</v>
      </c>
      <c r="K37" s="51"/>
    </row>
    <row r="38" s="2" customFormat="1" ht="35" customHeight="1" spans="1:11">
      <c r="A38" s="22"/>
      <c r="B38" s="33"/>
      <c r="C38" s="34"/>
      <c r="D38" s="24">
        <v>2</v>
      </c>
      <c r="E38" s="25"/>
      <c r="F38" s="23" t="s">
        <v>85</v>
      </c>
      <c r="G38" s="23" t="s">
        <v>86</v>
      </c>
      <c r="H38" s="26" t="s">
        <v>57</v>
      </c>
      <c r="I38" s="43" t="s">
        <v>17</v>
      </c>
      <c r="J38" s="43" t="s">
        <v>18</v>
      </c>
      <c r="K38" s="51"/>
    </row>
    <row r="39" customFormat="1" ht="33" customHeight="1" spans="1:11">
      <c r="A39" s="11">
        <v>34</v>
      </c>
      <c r="B39" s="23" t="s">
        <v>87</v>
      </c>
      <c r="C39" s="19">
        <f>D39</f>
        <v>2</v>
      </c>
      <c r="D39" s="24">
        <v>2</v>
      </c>
      <c r="E39" s="25"/>
      <c r="F39" s="23" t="s">
        <v>88</v>
      </c>
      <c r="G39" s="23">
        <v>105124</v>
      </c>
      <c r="H39" s="26" t="s">
        <v>16</v>
      </c>
      <c r="I39" s="43" t="s">
        <v>17</v>
      </c>
      <c r="J39" s="43" t="s">
        <v>18</v>
      </c>
      <c r="K39" s="49"/>
    </row>
    <row r="40" s="1" customFormat="1" ht="30.75" customHeight="1" spans="1:11">
      <c r="A40" s="11">
        <v>35</v>
      </c>
      <c r="B40" s="23" t="s">
        <v>89</v>
      </c>
      <c r="C40" s="19">
        <f>D40</f>
        <v>1</v>
      </c>
      <c r="D40" s="28">
        <v>1</v>
      </c>
      <c r="E40" s="23"/>
      <c r="F40" s="23" t="s">
        <v>88</v>
      </c>
      <c r="G40" s="23">
        <v>105124</v>
      </c>
      <c r="H40" s="26" t="s">
        <v>16</v>
      </c>
      <c r="I40" s="43" t="s">
        <v>17</v>
      </c>
      <c r="J40" s="43" t="s">
        <v>18</v>
      </c>
      <c r="K40" s="48"/>
    </row>
    <row r="41" ht="35.25" customHeight="1" spans="1:11">
      <c r="A41" s="11">
        <v>36</v>
      </c>
      <c r="B41" s="23" t="s">
        <v>90</v>
      </c>
      <c r="C41" s="19">
        <f>D41</f>
        <v>1</v>
      </c>
      <c r="D41" s="24">
        <v>1</v>
      </c>
      <c r="E41" s="23"/>
      <c r="F41" s="23" t="s">
        <v>91</v>
      </c>
      <c r="G41" s="23" t="s">
        <v>92</v>
      </c>
      <c r="H41" s="26" t="s">
        <v>93</v>
      </c>
      <c r="I41" s="43" t="s">
        <v>94</v>
      </c>
      <c r="J41" s="43" t="s">
        <v>18</v>
      </c>
      <c r="K41" s="48"/>
    </row>
    <row r="42" s="1" customFormat="1" ht="32.25" customHeight="1" spans="1:11">
      <c r="A42" s="11">
        <v>37</v>
      </c>
      <c r="B42" s="23" t="s">
        <v>95</v>
      </c>
      <c r="C42" s="19">
        <f>E42</f>
        <v>2</v>
      </c>
      <c r="D42" s="24"/>
      <c r="E42" s="23">
        <v>2</v>
      </c>
      <c r="F42" s="23" t="s">
        <v>96</v>
      </c>
      <c r="G42" s="23">
        <v>101005</v>
      </c>
      <c r="H42" s="26" t="s">
        <v>57</v>
      </c>
      <c r="I42" s="26" t="s">
        <v>97</v>
      </c>
      <c r="J42" s="43" t="s">
        <v>18</v>
      </c>
      <c r="K42" s="49"/>
    </row>
    <row r="43" s="1" customFormat="1" ht="34" customHeight="1" spans="1:11">
      <c r="A43" s="16">
        <v>38</v>
      </c>
      <c r="B43" s="35" t="s">
        <v>98</v>
      </c>
      <c r="C43" s="19">
        <f>D43</f>
        <v>5</v>
      </c>
      <c r="D43" s="24">
        <v>5</v>
      </c>
      <c r="E43" s="36"/>
      <c r="F43" s="36" t="s">
        <v>99</v>
      </c>
      <c r="G43" s="23">
        <v>105400</v>
      </c>
      <c r="H43" s="26" t="s">
        <v>100</v>
      </c>
      <c r="I43" s="26" t="s">
        <v>101</v>
      </c>
      <c r="J43" s="43" t="s">
        <v>18</v>
      </c>
      <c r="K43" s="49"/>
    </row>
    <row r="44" s="1" customFormat="1" ht="36" customHeight="1" spans="1:11">
      <c r="A44" s="22"/>
      <c r="B44" s="35" t="s">
        <v>102</v>
      </c>
      <c r="C44" s="19">
        <f>E44</f>
        <v>10</v>
      </c>
      <c r="D44" s="24"/>
      <c r="E44" s="36">
        <v>10</v>
      </c>
      <c r="F44" s="36" t="s">
        <v>99</v>
      </c>
      <c r="G44" s="23" t="s">
        <v>103</v>
      </c>
      <c r="H44" s="26" t="s">
        <v>100</v>
      </c>
      <c r="I44" s="26" t="s">
        <v>101</v>
      </c>
      <c r="J44" s="43" t="s">
        <v>18</v>
      </c>
      <c r="K44" s="49"/>
    </row>
    <row r="45" ht="28.5" customHeight="1" spans="1:11">
      <c r="A45" s="37" t="s">
        <v>104</v>
      </c>
      <c r="B45" s="38"/>
      <c r="C45" s="39">
        <f>SUM(C5:C44)</f>
        <v>65</v>
      </c>
      <c r="D45" s="39">
        <f>SUM(D5:D44)</f>
        <v>53</v>
      </c>
      <c r="E45" s="39">
        <f>SUM(E5:E44)</f>
        <v>12</v>
      </c>
      <c r="F45" s="26"/>
      <c r="G45" s="26"/>
      <c r="H45" s="26"/>
      <c r="I45" s="26"/>
      <c r="J45" s="26"/>
      <c r="K45" s="45"/>
    </row>
    <row r="46" ht="24.95" customHeight="1" spans="11:11">
      <c r="K46" s="52"/>
    </row>
    <row r="47" ht="24.95" customHeight="1" spans="11:11">
      <c r="K47" s="52"/>
    </row>
    <row r="48" ht="24.95" customHeight="1" spans="11:11">
      <c r="K48" s="52"/>
    </row>
    <row r="49" ht="24.95" customHeight="1" spans="11:11">
      <c r="K49" s="40"/>
    </row>
    <row r="50" ht="24.95" customHeight="1" spans="11:11">
      <c r="K50" s="40"/>
    </row>
    <row r="51" ht="24.95" customHeight="1" spans="11:11">
      <c r="K51" s="40"/>
    </row>
    <row r="52" ht="24.95" customHeight="1" spans="11:11">
      <c r="K52" s="40"/>
    </row>
    <row r="53" ht="24.95" customHeight="1" spans="11:11">
      <c r="K53" s="40"/>
    </row>
    <row r="54" ht="24.95" customHeight="1" spans="11:11">
      <c r="K54" s="40"/>
    </row>
    <row r="55" ht="24.95" customHeight="1" spans="11:11">
      <c r="K55" s="40"/>
    </row>
    <row r="56" ht="24.95" customHeight="1" spans="11:11">
      <c r="K56" s="40"/>
    </row>
    <row r="57" ht="24.95" customHeight="1" spans="11:11">
      <c r="K57" s="40"/>
    </row>
    <row r="58" ht="24.95" customHeight="1" spans="11:11">
      <c r="K58" s="40"/>
    </row>
    <row r="59" ht="24.95" customHeight="1" spans="11:11">
      <c r="K59" s="40"/>
    </row>
    <row r="60" ht="24.95" customHeight="1" spans="11:11">
      <c r="K60" s="40"/>
    </row>
    <row r="61" ht="24.95" customHeight="1" spans="11:11">
      <c r="K61" s="40"/>
    </row>
    <row r="62" ht="24.95" customHeight="1" spans="11:11">
      <c r="K62" s="40"/>
    </row>
    <row r="63" ht="24.95" customHeight="1" spans="11:11">
      <c r="K63" s="40"/>
    </row>
    <row r="64" ht="24.95" customHeight="1" spans="11:11">
      <c r="K64" s="40"/>
    </row>
    <row r="65" ht="24.95" customHeight="1" spans="11:11">
      <c r="K65" s="40"/>
    </row>
    <row r="66" ht="24.95" customHeight="1" spans="11:11">
      <c r="K66" s="40"/>
    </row>
    <row r="67" ht="24.95" customHeight="1" spans="11:11">
      <c r="K67" s="40"/>
    </row>
    <row r="68" ht="24.95" customHeight="1" spans="11:11">
      <c r="K68" s="40"/>
    </row>
    <row r="69" ht="24.95" customHeight="1" spans="11:11">
      <c r="K69" s="40"/>
    </row>
    <row r="70" ht="24.95" customHeight="1" spans="11:11">
      <c r="K70" s="40"/>
    </row>
    <row r="71" ht="24.95" customHeight="1" spans="11:11">
      <c r="K71" s="40"/>
    </row>
    <row r="72" ht="24.95" customHeight="1" spans="11:11">
      <c r="K72" s="40"/>
    </row>
    <row r="73" ht="24.95" customHeight="1" spans="11:11">
      <c r="K73" s="40"/>
    </row>
    <row r="74" ht="24.95" customHeight="1" spans="11:11">
      <c r="K74" s="40"/>
    </row>
    <row r="75" ht="24.95" customHeight="1" spans="11:11">
      <c r="K75" s="40"/>
    </row>
    <row r="76" ht="24.95" customHeight="1" spans="11:11">
      <c r="K76" s="40"/>
    </row>
    <row r="77" ht="24.95" customHeight="1" spans="11:11">
      <c r="K77" s="40"/>
    </row>
    <row r="78" ht="24.95" customHeight="1" spans="11:11">
      <c r="K78" s="53"/>
    </row>
    <row r="79" ht="24.95" customHeight="1"/>
    <row r="80" ht="39" customHeight="1"/>
  </sheetData>
  <sheetProtection algorithmName="SHA-512" hashValue="GcwAovQ/MkPkiZh06Uv++cxd1bg7Qhr7SmSMScjYUCY+Vkjk6PioQZCn+mTr2ECPj4AsYNBvhyEfsV961BInYA==" saltValue="ocM2OYUDtfgN81Vx8cpHyQ==" spinCount="100000" sheet="1" objects="1"/>
  <mergeCells count="17">
    <mergeCell ref="A1:K1"/>
    <mergeCell ref="D3:E3"/>
    <mergeCell ref="A45:B45"/>
    <mergeCell ref="F45:H45"/>
    <mergeCell ref="A3:A4"/>
    <mergeCell ref="A37:A38"/>
    <mergeCell ref="A43:A44"/>
    <mergeCell ref="B3:B4"/>
    <mergeCell ref="B37:B38"/>
    <mergeCell ref="C3:C4"/>
    <mergeCell ref="C37:C38"/>
    <mergeCell ref="F3:F4"/>
    <mergeCell ref="G3:G4"/>
    <mergeCell ref="H3:H4"/>
    <mergeCell ref="I3:I4"/>
    <mergeCell ref="J3:J4"/>
    <mergeCell ref="K3:K4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 differentOddEven="1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玮</cp:lastModifiedBy>
  <dcterms:created xsi:type="dcterms:W3CDTF">2025-06-03T09:08:00Z</dcterms:created>
  <dcterms:modified xsi:type="dcterms:W3CDTF">2025-09-18T01:56:04Z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06AF093F72F04FEFA11078DFEF792249_11</vt:lpwstr>
  </property>
  <property fmtid="{D5CDD505-2E9C-101B-9397-08002B2CF9AE}" pid="3" name="KSOProductBuildVer">
    <vt:lpwstr>2052-12.1.0.22529</vt:lpwstr>
  </property>
</Properties>
</file>